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88FE3348-1BF7-480F-A944-088E1D7AC2E2}" xr6:coauthVersionLast="47" xr6:coauthVersionMax="47" xr10:uidLastSave="{00000000-0000-0000-0000-000000000000}"/>
  <bookViews>
    <workbookView xWindow="-17940" yWindow="1455" windowWidth="18105" windowHeight="13815" tabRatio="787" xr2:uid="{568B0BEF-813C-4096-878A-96F2944F1889}"/>
  </bookViews>
  <sheets>
    <sheet name="更新審査申請書" sheetId="6" r:id="rId1"/>
    <sheet name="登録対象事業所一覧表" sheetId="10" r:id="rId2"/>
    <sheet name="認証登録連名事業者一覧表" sheetId="11" r:id="rId3"/>
  </sheets>
  <definedNames>
    <definedName name="_xlnm.Print_Area" localSheetId="0">更新審査申請書!$A$1:$AF$55</definedName>
    <definedName name="_xlnm.Print_Area" localSheetId="1">登録対象事業所一覧表!$A$1:$AO$23</definedName>
    <definedName name="_xlnm.Print_Area" localSheetId="2">認証登録連名事業者一覧表!$A$1:$Q$18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F19" i="10"/>
  <c r="D19" i="10"/>
  <c r="B19" i="10"/>
  <c r="F17" i="10"/>
  <c r="D17" i="10"/>
  <c r="B17" i="10"/>
  <c r="F15" i="10"/>
  <c r="D15" i="10"/>
  <c r="B15" i="10"/>
  <c r="F11" i="10"/>
  <c r="F13" i="10"/>
  <c r="D13" i="10"/>
  <c r="B13" i="10"/>
  <c r="D11" i="10"/>
  <c r="B11" i="10"/>
  <c r="F9" i="10"/>
  <c r="D9" i="10"/>
  <c r="B9" i="10"/>
  <c r="G18" i="10"/>
  <c r="F18" i="10"/>
  <c r="G16" i="10"/>
  <c r="F16" i="10"/>
  <c r="G14" i="10"/>
  <c r="F14" i="10"/>
  <c r="G12" i="10"/>
  <c r="F12" i="10"/>
  <c r="G10" i="10"/>
  <c r="F10" i="10"/>
  <c r="G8" i="10"/>
  <c r="F8" i="10"/>
  <c r="B18" i="10"/>
  <c r="B16" i="10"/>
  <c r="B14" i="10"/>
  <c r="B12" i="10"/>
  <c r="B10" i="10"/>
  <c r="B8" i="10"/>
  <c r="G6" i="10"/>
  <c r="F6" i="10"/>
  <c r="B6" i="10"/>
  <c r="H3" i="10"/>
  <c r="AN20" i="10"/>
</calcChain>
</file>

<file path=xl/sharedStrings.xml><?xml version="1.0" encoding="utf-8"?>
<sst xmlns="http://schemas.openxmlformats.org/spreadsheetml/2006/main" count="202" uniqueCount="97">
  <si>
    <t>申込日</t>
    <rPh sb="0" eb="2">
      <t>モウシコミ</t>
    </rPh>
    <rPh sb="2" eb="3">
      <t>ビ</t>
    </rPh>
    <phoneticPr fontId="2"/>
  </si>
  <si>
    <t>万円</t>
  </si>
  <si>
    <t>計</t>
    <rPh sb="0" eb="1">
      <t>ケイ</t>
    </rPh>
    <phoneticPr fontId="2"/>
  </si>
  <si>
    <t>第三希望</t>
    <rPh sb="0" eb="1">
      <t>ダイ</t>
    </rPh>
    <rPh sb="1" eb="2">
      <t>サン</t>
    </rPh>
    <rPh sb="2" eb="4">
      <t>キボウ</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</si>
  <si>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</si>
  <si>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</si>
  <si>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</si>
  <si>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</si>
  <si>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</si>
  <si>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</si>
  <si>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</si>
  <si>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</si>
  <si>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</si>
  <si>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</si>
  <si>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</si>
  <si>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</si>
  <si>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</si>
  <si>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</si>
  <si>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</si>
  <si>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</si>
  <si>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</si>
  <si>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</si>
  <si>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</si>
  <si>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審査希望時期（年/月/日）</t>
    <rPh sb="0" eb="2">
      <t>シンサ</t>
    </rPh>
    <rPh sb="2" eb="4">
      <t>キボウ</t>
    </rPh>
    <rPh sb="4" eb="6">
      <t>ジキ</t>
    </rPh>
    <rPh sb="7" eb="8">
      <t>ネン</t>
    </rPh>
    <rPh sb="9" eb="10">
      <t>ツキ</t>
    </rPh>
    <rPh sb="11" eb="12">
      <t>ヒ</t>
    </rPh>
    <phoneticPr fontId="2"/>
  </si>
  <si>
    <t>第一希望</t>
    <rPh sb="0" eb="1">
      <t>ダイ</t>
    </rPh>
    <rPh sb="1" eb="2">
      <t>イチ</t>
    </rPh>
    <rPh sb="2" eb="4">
      <t>キボウ</t>
    </rPh>
    <phoneticPr fontId="2"/>
  </si>
  <si>
    <t>第二希望</t>
    <rPh sb="0" eb="1">
      <t>ダイ</t>
    </rPh>
    <rPh sb="1" eb="2">
      <t>ニ</t>
    </rPh>
    <rPh sb="2" eb="4">
      <t>キボウ</t>
    </rPh>
    <phoneticPr fontId="2"/>
  </si>
  <si>
    <t>フリガナ</t>
    <phoneticPr fontId="2"/>
  </si>
  <si>
    <t>月</t>
    <rPh sb="0" eb="1">
      <t>ツキ</t>
    </rPh>
    <phoneticPr fontId="2"/>
  </si>
  <si>
    <t>審査訪問先</t>
    <rPh sb="0" eb="2">
      <t>シンサ</t>
    </rPh>
    <rPh sb="2" eb="4">
      <t>ホウモン</t>
    </rPh>
    <rPh sb="4" eb="5">
      <t>サキ</t>
    </rPh>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</si>
  <si>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</si>
  <si>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</si>
  <si>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</si>
  <si>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</si>
  <si>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</si>
  <si>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</si>
  <si>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</si>
  <si>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「グリーン経営認証」更新審査申請書</t>
    <rPh sb="10" eb="12">
      <t>コウシン</t>
    </rPh>
    <phoneticPr fontId="2"/>
  </si>
  <si>
    <t>認証有効期限</t>
    <rPh sb="0" eb="2">
      <t>ニ</t>
    </rPh>
    <rPh sb="2" eb="4">
      <t>ユウコウ</t>
    </rPh>
    <rPh sb="4" eb="6">
      <t>キゲン</t>
    </rPh>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</si>
  <si>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</si>
  <si>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</si>
  <si>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</si>
  <si>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</si>
  <si>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 xml:space="preserve">  旅客航路及び内航海運（一括）</t>
    <rPh sb="2" eb="4">
      <t>リョカク</t>
    </rPh>
    <rPh sb="4" eb="6">
      <t>コウロ</t>
    </rPh>
    <rPh sb="6" eb="7">
      <t>オヨ</t>
    </rPh>
    <rPh sb="8" eb="10">
      <t>ナイコウ</t>
    </rPh>
    <rPh sb="10" eb="12">
      <t>カイウン</t>
    </rPh>
    <phoneticPr fontId="2"/>
  </si>
  <si>
    <t>旅客航路事業</t>
    <rPh sb="0" eb="2">
      <t>リョカク</t>
    </rPh>
    <rPh sb="2" eb="4">
      <t>コウロ</t>
    </rPh>
    <rPh sb="4" eb="6">
      <t>ジギョウ</t>
    </rPh>
    <phoneticPr fontId="2"/>
  </si>
  <si>
    <t>内航海運業</t>
    <rPh sb="0" eb="2">
      <t>ナイコウ</t>
    </rPh>
    <rPh sb="2" eb="4">
      <t>カイウン</t>
    </rPh>
    <rPh sb="4" eb="5">
      <t>ギョウ</t>
    </rPh>
    <phoneticPr fontId="2"/>
  </si>
  <si>
    <t>更新審査 登録対象事業所一覧表</t>
    <rPh sb="0" eb="2">
      <t>コウシン</t>
    </rPh>
    <rPh sb="2" eb="4">
      <t>シンサ</t>
    </rPh>
    <rPh sb="5" eb="7">
      <t>トウロク</t>
    </rPh>
    <rPh sb="7" eb="9">
      <t>タイショウ</t>
    </rPh>
    <rPh sb="9" eb="11">
      <t>ジギョウ</t>
    </rPh>
    <rPh sb="11" eb="12">
      <t>ショ</t>
    </rPh>
    <rPh sb="12" eb="15">
      <t>イチランヒョウ</t>
    </rPh>
    <phoneticPr fontId="2"/>
  </si>
  <si>
    <t>（別紙1）</t>
    <phoneticPr fontId="2"/>
  </si>
  <si>
    <r>
      <rPr>
        <sz val="10"/>
        <rFont val="ＭＳ 明朝"/>
        <family val="1"/>
        <charset val="128"/>
      </rPr>
      <t>認証登録番号</t>
    </r>
    <r>
      <rPr>
        <sz val="11"/>
        <rFont val="ＭＳ 明朝"/>
        <family val="1"/>
        <charset val="128"/>
      </rPr>
      <t xml:space="preserve">
</t>
    </r>
    <r>
      <rPr>
        <sz val="8"/>
        <rFont val="ＭＳ 明朝"/>
        <family val="1"/>
        <charset val="128"/>
      </rPr>
      <t>（新規申請分は新規と記入）</t>
    </r>
    <rPh sb="0" eb="2">
      <t>ニンショウ</t>
    </rPh>
    <rPh sb="2" eb="4">
      <t>トウロク</t>
    </rPh>
    <rPh sb="4" eb="6">
      <t>バンゴウ</t>
    </rPh>
    <rPh sb="8" eb="10">
      <t>シンキ</t>
    </rPh>
    <rPh sb="10" eb="12">
      <t>シンセイ</t>
    </rPh>
    <rPh sb="12" eb="13">
      <t>ブン</t>
    </rPh>
    <rPh sb="14" eb="16">
      <t>シンキ</t>
    </rPh>
    <rPh sb="17" eb="19">
      <t>キニュウ</t>
    </rPh>
    <phoneticPr fontId="2"/>
  </si>
  <si>
    <t>登録対象
事業</t>
    <phoneticPr fontId="2"/>
  </si>
  <si>
    <r>
      <t xml:space="preserve">運航船舶数
</t>
    </r>
    <r>
      <rPr>
        <sz val="10"/>
        <rFont val="ＭＳ 明朝"/>
        <family val="1"/>
        <charset val="128"/>
      </rPr>
      <t>(社船及び
定期傭船）</t>
    </r>
    <rPh sb="0" eb="2">
      <t>ウンコウ</t>
    </rPh>
    <rPh sb="2" eb="4">
      <t>センパク</t>
    </rPh>
    <rPh sb="4" eb="5">
      <t>スウ</t>
    </rPh>
    <rPh sb="7" eb="8">
      <t>シャ</t>
    </rPh>
    <rPh sb="8" eb="9">
      <t>セン</t>
    </rPh>
    <rPh sb="9" eb="10">
      <t>オヨ</t>
    </rPh>
    <rPh sb="12" eb="14">
      <t>テイキ</t>
    </rPh>
    <rPh sb="14" eb="16">
      <t>ヨウセン</t>
    </rPh>
    <phoneticPr fontId="2"/>
  </si>
  <si>
    <t>郵便番号・所在地</t>
    <rPh sb="0" eb="4">
      <t>ユウビンバンゴウ</t>
    </rPh>
    <rPh sb="5" eb="8">
      <t>ショザイチ</t>
    </rPh>
    <phoneticPr fontId="2"/>
  </si>
  <si>
    <t>前回　　実施</t>
    <rPh sb="0" eb="2">
      <t>ゼンカイ</t>
    </rPh>
    <rPh sb="4" eb="6">
      <t>ジッシ</t>
    </rPh>
    <phoneticPr fontId="2"/>
  </si>
  <si>
    <t>今回　　希望</t>
    <rPh sb="0" eb="2">
      <t>コンカイ</t>
    </rPh>
    <rPh sb="4" eb="6">
      <t>キボウ</t>
    </rPh>
    <phoneticPr fontId="2"/>
  </si>
  <si>
    <t>隻</t>
    <rPh sb="0" eb="1">
      <t>セキ</t>
    </rPh>
    <phoneticPr fontId="2"/>
  </si>
  <si>
    <t>／</t>
  </si>
  <si>
    <t>会社名：</t>
    <rPh sb="0" eb="3">
      <t>カイシャメイ</t>
    </rPh>
    <phoneticPr fontId="2"/>
  </si>
  <si>
    <r>
      <t xml:space="preserve">事業所名称 </t>
    </r>
    <r>
      <rPr>
        <sz val="9"/>
        <rFont val="ＭＳ 明朝"/>
        <family val="1"/>
        <charset val="128"/>
      </rPr>
      <t>(例：○○支店□□営業所)</t>
    </r>
    <rPh sb="0" eb="3">
      <t>ジギョウショ</t>
    </rPh>
    <rPh sb="3" eb="5">
      <t>メイショウ</t>
    </rPh>
    <rPh sb="11" eb="13">
      <t>シテン</t>
    </rPh>
    <phoneticPr fontId="2"/>
  </si>
  <si>
    <t>（該当にチェック）</t>
    <phoneticPr fontId="2"/>
  </si>
  <si>
    <t>船名</t>
    <rPh sb="0" eb="2">
      <t>センメイ</t>
    </rPh>
    <phoneticPr fontId="2"/>
  </si>
  <si>
    <t>（注）定期傭船先の貸渡事業者を連名で認証登録することを希望する場合のみ、ご記入のうえ申請書に添付して下さい。</t>
    <phoneticPr fontId="2"/>
  </si>
  <si>
    <r>
      <t>■</t>
    </r>
    <r>
      <rPr>
        <b/>
        <sz val="10"/>
        <rFont val="ＭＳ Ｐゴシック"/>
        <family val="3"/>
        <charset val="128"/>
      </rPr>
      <t>（旅客航路事業及び内航海運業の一括申請）</t>
    </r>
    <r>
      <rPr>
        <sz val="10"/>
        <rFont val="ＭＳ 明朝"/>
        <family val="1"/>
        <charset val="128"/>
      </rPr>
      <t>原則は事業ごとに申請をしていただきますが、一つの事業所で旅客航路事業と内航海運業を兼業しており、
　 グリーン経営の取組みを事業所として一本化して行っている場合は、両事業一括申請が可能です。なお、複数事業所一括申請の場合で一つ以上の事業所で
   両事業を兼業していれば、他の全ての事業所は旅客航路事業のみを行っている場合、又は内航海運業のみを行っている場合でも、両事業一括申請は可能となります。</t>
    </r>
    <rPh sb="2" eb="4">
      <t>リョキャク</t>
    </rPh>
    <rPh sb="4" eb="6">
      <t>コウロ</t>
    </rPh>
    <rPh sb="6" eb="8">
      <t>ジギョウ</t>
    </rPh>
    <rPh sb="8" eb="9">
      <t>オヨ</t>
    </rPh>
    <rPh sb="10" eb="12">
      <t>ナイコウ</t>
    </rPh>
    <rPh sb="12" eb="14">
      <t>カイウン</t>
    </rPh>
    <rPh sb="14" eb="15">
      <t>ギョウ</t>
    </rPh>
    <rPh sb="16" eb="18">
      <t>イッカツ</t>
    </rPh>
    <rPh sb="18" eb="20">
      <t>シンセイ</t>
    </rPh>
    <rPh sb="21" eb="23">
      <t>ゲンソク</t>
    </rPh>
    <rPh sb="24" eb="26">
      <t>ジギョウ</t>
    </rPh>
    <rPh sb="29" eb="31">
      <t>シンセイ</t>
    </rPh>
    <rPh sb="42" eb="43">
      <t>ヒト</t>
    </rPh>
    <rPh sb="45" eb="48">
      <t>ジギョウショ</t>
    </rPh>
    <rPh sb="49" eb="51">
      <t>リョキャク</t>
    </rPh>
    <rPh sb="51" eb="53">
      <t>コウロ</t>
    </rPh>
    <rPh sb="53" eb="55">
      <t>ジギョウ</t>
    </rPh>
    <rPh sb="56" eb="58">
      <t>ナイコウ</t>
    </rPh>
    <rPh sb="58" eb="60">
      <t>カイウン</t>
    </rPh>
    <rPh sb="60" eb="61">
      <t>ギョウ</t>
    </rPh>
    <rPh sb="103" eb="104">
      <t>リョウ</t>
    </rPh>
    <rPh sb="104" eb="106">
      <t>ジギョウ</t>
    </rPh>
    <rPh sb="106" eb="108">
      <t>イッカツ</t>
    </rPh>
    <rPh sb="108" eb="110">
      <t>シンセイ</t>
    </rPh>
    <rPh sb="111" eb="113">
      <t>カノウ</t>
    </rPh>
    <rPh sb="157" eb="158">
      <t>タ</t>
    </rPh>
    <rPh sb="159" eb="160">
      <t>スベ</t>
    </rPh>
    <rPh sb="166" eb="168">
      <t>リョキャク</t>
    </rPh>
    <rPh sb="168" eb="170">
      <t>コウロ</t>
    </rPh>
    <rPh sb="170" eb="172">
      <t>ジギョウ</t>
    </rPh>
    <rPh sb="175" eb="176">
      <t>オコナ</t>
    </rPh>
    <rPh sb="180" eb="182">
      <t>バアイ</t>
    </rPh>
    <rPh sb="185" eb="187">
      <t>ナイコウ</t>
    </rPh>
    <rPh sb="187" eb="189">
      <t>カイウン</t>
    </rPh>
    <rPh sb="189" eb="190">
      <t>ギョウ</t>
    </rPh>
    <rPh sb="203" eb="204">
      <t>リョウ</t>
    </rPh>
    <rPh sb="204" eb="206">
      <t>ジギョウ</t>
    </rPh>
    <rPh sb="206" eb="208">
      <t>イッカツ</t>
    </rPh>
    <rPh sb="208" eb="210">
      <t>シンセイ</t>
    </rPh>
    <rPh sb="211" eb="213">
      <t>カノウ</t>
    </rPh>
    <phoneticPr fontId="2"/>
  </si>
  <si>
    <t>登録番号</t>
    <rPh sb="0" eb="2">
      <t>トウロク</t>
    </rPh>
    <rPh sb="2" eb="4">
      <t>バンゴウ</t>
    </rPh>
    <phoneticPr fontId="2"/>
  </si>
  <si>
    <r>
      <rPr>
        <sz val="11"/>
        <rFont val="ＭＳ 明朝"/>
        <family val="1"/>
        <charset val="128"/>
      </rPr>
      <t>協力事業</t>
    </r>
    <r>
      <rPr>
        <sz val="10"/>
        <rFont val="ＭＳ 明朝"/>
        <family val="1"/>
        <charset val="128"/>
      </rPr>
      <t xml:space="preserve">
</t>
    </r>
    <r>
      <rPr>
        <sz val="8"/>
        <rFont val="ＭＳ 明朝"/>
        <family val="1"/>
        <charset val="128"/>
      </rPr>
      <t>（該当するもの
にチェック）</t>
    </r>
    <rPh sb="0" eb="2">
      <t>キョウリョク</t>
    </rPh>
    <rPh sb="2" eb="4">
      <t>ジギョウ</t>
    </rPh>
    <rPh sb="6" eb="8">
      <t>ガイトウ</t>
    </rPh>
    <phoneticPr fontId="2"/>
  </si>
  <si>
    <t>(該当する事業の種類にチェック)</t>
    <phoneticPr fontId="2"/>
  </si>
  <si>
    <r>
      <t>連名事業者名</t>
    </r>
    <r>
      <rPr>
        <vertAlign val="superscript"/>
        <sz val="11"/>
        <rFont val="ＭＳ 明朝"/>
        <family val="1"/>
        <charset val="128"/>
      </rPr>
      <t>*1</t>
    </r>
    <r>
      <rPr>
        <sz val="11"/>
        <rFont val="ＭＳ 明朝"/>
        <family val="1"/>
        <charset val="128"/>
      </rPr>
      <t xml:space="preserve">
（貸渡事業者名）</t>
    </r>
    <rPh sb="0" eb="2">
      <t>レンメイ</t>
    </rPh>
    <rPh sb="2" eb="5">
      <t>ジギョウシャ</t>
    </rPh>
    <rPh sb="5" eb="6">
      <t>メイ</t>
    </rPh>
    <rPh sb="10" eb="11">
      <t>カ</t>
    </rPh>
    <rPh sb="11" eb="12">
      <t>ワタ</t>
    </rPh>
    <rPh sb="12" eb="15">
      <t>ジギョウシャ</t>
    </rPh>
    <rPh sb="15" eb="16">
      <t>メイ</t>
    </rPh>
    <phoneticPr fontId="2"/>
  </si>
  <si>
    <t>※１ 必要と判断された場合は、連名事業者名（貸渡事業者名）に加えて事業所名称を追記してください。</t>
    <rPh sb="3" eb="5">
      <t>ヒツヨウ</t>
    </rPh>
    <rPh sb="6" eb="8">
      <t>ハンダン</t>
    </rPh>
    <rPh sb="11" eb="13">
      <t>バアイ</t>
    </rPh>
    <rPh sb="15" eb="17">
      <t>レンメイ</t>
    </rPh>
    <rPh sb="17" eb="20">
      <t>ジギョウシャ</t>
    </rPh>
    <rPh sb="20" eb="21">
      <t>メイ</t>
    </rPh>
    <rPh sb="22" eb="24">
      <t>カシワタシ</t>
    </rPh>
    <rPh sb="24" eb="27">
      <t>ジギョウシャ</t>
    </rPh>
    <rPh sb="27" eb="28">
      <t>メイ</t>
    </rPh>
    <rPh sb="30" eb="31">
      <t>クワ</t>
    </rPh>
    <rPh sb="33" eb="36">
      <t>ジギョウショ</t>
    </rPh>
    <rPh sb="36" eb="38">
      <t>メイショウ</t>
    </rPh>
    <rPh sb="39" eb="41">
      <t>ツイキ</t>
    </rPh>
    <phoneticPr fontId="2"/>
  </si>
  <si>
    <r>
      <t>■</t>
    </r>
    <r>
      <rPr>
        <b/>
        <sz val="10"/>
        <rFont val="ＭＳ Ｐゴシック"/>
        <family val="3"/>
        <charset val="128"/>
      </rPr>
      <t>（複数事業所一括登録申請の場合）</t>
    </r>
    <r>
      <rPr>
        <sz val="10"/>
        <rFont val="ＭＳ 明朝"/>
        <family val="1"/>
        <charset val="128"/>
      </rPr>
      <t>審査登録対象事業所の半数以上の事業所を現地審査しますので、ご希望の事業所の審査訪問先欄に○印を
   付けて下さい。（審査登録対象事業所数が奇数の場合は切り上げます。例：５事業所→３事業所）また、初日の審査では当該事業所の審査及び
   現地審査対象外の事業所についての書類の抜き取り審査を行いますので、現地審査対象外の事業所の環境保全管理責任者にも同席して頂きます。
   ○印を付けた事業所の中から、最初に審査する事業所に◎印を付けて下さい。その他の現地審査は各事業所での実施状況を審査します。</t>
    </r>
    <rPh sb="29" eb="31">
      <t>イジョウ</t>
    </rPh>
    <phoneticPr fontId="2"/>
  </si>
  <si>
    <r>
      <t xml:space="preserve">■ </t>
    </r>
    <r>
      <rPr>
        <b/>
        <sz val="10"/>
        <rFont val="ＭＳ 明朝"/>
        <family val="1"/>
        <charset val="128"/>
      </rPr>
      <t>前回現地審査を実施していない事業所は、今回必ず現地審査の対象となります。</t>
    </r>
    <rPh sb="2" eb="4">
      <t>ゼンカイ</t>
    </rPh>
    <rPh sb="4" eb="6">
      <t>ゲンチ</t>
    </rPh>
    <rPh sb="6" eb="8">
      <t>シンサ</t>
    </rPh>
    <rPh sb="9" eb="11">
      <t>ジッシ</t>
    </rPh>
    <rPh sb="16" eb="19">
      <t>ジギョウショ</t>
    </rPh>
    <rPh sb="21" eb="23">
      <t>コンカイ</t>
    </rPh>
    <rPh sb="23" eb="24">
      <t>カナラ</t>
    </rPh>
    <rPh sb="25" eb="27">
      <t>ゲンチ</t>
    </rPh>
    <rPh sb="27" eb="29">
      <t>シンサ</t>
    </rPh>
    <rPh sb="30" eb="32">
      <t>タイショウ</t>
    </rPh>
    <phoneticPr fontId="2"/>
  </si>
  <si>
    <t>（</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</si>
  <si>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</si>
  <si>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</si>
  <si>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</si>
  <si>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</si>
  <si>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</si>
  <si>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</si>
  <si>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</si>
  <si>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「更新審査登録対象事業所一覧表」</t>
    </r>
    <r>
      <rPr>
        <sz val="9"/>
        <rFont val="ＭＳ 明朝"/>
        <family val="1"/>
        <charset val="128"/>
      </rPr>
      <t>に全ての事業所の名称、住所及び審査訪問先、審査希望時期等を記載してください。</t>
    </r>
    <rPh sb="4" eb="6">
      <t>コウシン</t>
    </rPh>
    <rPh sb="6" eb="8">
      <t>シンサ</t>
    </rPh>
    <rPh sb="20" eb="21">
      <t>スベ</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</si>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</sst>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9"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sz val="16"/>
      <name val="HG明朝B"/>
      <family val="1"/>
      <charset val="128"/>
    </font>
    <font>
      <sz val="10"/>
      <name val="ＭＳ Ｐゴシック"/>
      <family val="3"/>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sz val="12"/>
      <name val="HG行書体"/>
      <family val="4"/>
      <charset val="128"/>
    </font>
    <font>
      <b/>
      <sz val="14"/>
      <name val="ＭＳ 明朝"/>
      <family val="1"/>
      <charset val="128"/>
    </font>
    <font>
      <sz val="16"/>
      <name val="ＭＳ 明朝"/>
      <family val="1"/>
      <charset val="128"/>
    </font>
    <font>
      <sz val="16"/>
      <name val="ＭＳ Ｐゴシック"/>
      <family val="3"/>
      <charset val="128"/>
    </font>
    <font>
      <sz val="8"/>
      <name val="ＭＳ Ｐゴシック"/>
      <family val="3"/>
      <charset val="128"/>
    </font>
    <font>
      <b/>
      <sz val="12"/>
      <name val="ＭＳ ゴシック"/>
      <family val="3"/>
      <charset val="128"/>
    </font>
    <font>
      <b/>
      <sz val="10"/>
      <name val="ＭＳ Ｐゴシック"/>
      <family val="3"/>
      <charset val="128"/>
    </font>
    <font>
      <sz val="9"/>
      <name val="ＭＳ Ｐゴシック"/>
      <family val="3"/>
      <charset val="128"/>
    </font>
    <font>
      <sz val="16"/>
      <name val="ＭＳ Ｐ明朝"/>
      <family val="1"/>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8"/>
      <name val="ＭＳ Ｐゴシック"/>
      <family val="3"/>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sz val="9"/>
      <color rgb="FF0000FF"/>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u/>
      <sz val="11"/>
      <name val="ＭＳ Ｐゴシック"/>
      <family val="3"/>
      <charset val="128"/>
      <scheme val="minor"/>
    </font>
    <font>
      <sz val="16"/>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double">
        <color indexed="64"/>
      </top>
      <bottom style="thin">
        <color indexed="64"/>
      </bottom>
      <diagonal/>
    </border>
    <border>
      <left/>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diagonal/>
    </border>
    <border>
      <left/>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321">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4" fillId="0" borderId="12" xfId="0" applyFont="1" applyBorder="1" applyAlignment="1">
      <alignment horizontal="center" vertical="center"/>
    </xf>
    <xf numFmtId="0" fontId="0" fillId="0" borderId="0" xfId="0" applyAlignment="1">
      <alignment vertical="center"/>
    </xf>
    <xf numFmtId="0" fontId="7" fillId="0" borderId="13" xfId="0" applyFont="1" applyBorder="1" applyAlignment="1">
      <alignment horizontal="center" vertical="center"/>
    </xf>
    <xf numFmtId="0" fontId="6" fillId="0" borderId="14"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28" fillId="0" borderId="0" xfId="0" applyFont="1" applyAlignment="1">
      <alignment vertical="center"/>
    </xf>
    <xf numFmtId="49" fontId="29" fillId="0" borderId="15" xfId="0" applyNumberFormat="1" applyFont="1" applyBorder="1" applyAlignment="1">
      <alignment horizontal="center" vertical="center"/>
    </xf>
    <xf numFmtId="0" fontId="32" fillId="0" borderId="0" xfId="0" applyFont="1" applyAlignment="1">
      <alignment horizontal="center"/>
    </xf>
    <xf numFmtId="0" fontId="6" fillId="0" borderId="0" xfId="0" applyFont="1"/>
    <xf numFmtId="0" fontId="37" fillId="0" borderId="0" xfId="0" applyFont="1"/>
    <xf numFmtId="0" fontId="28" fillId="0" borderId="0" xfId="0" applyFont="1" applyAlignment="1">
      <alignment horizontal="left" vertical="center"/>
    </xf>
    <xf numFmtId="0" fontId="27" fillId="0" borderId="0" xfId="0" applyFont="1" applyAlignment="1">
      <alignment vertical="center"/>
    </xf>
    <xf numFmtId="49" fontId="29" fillId="0" borderId="16" xfId="0" applyNumberFormat="1" applyFont="1" applyBorder="1" applyAlignment="1">
      <alignment horizontal="left" vertical="center" wrapText="1"/>
    </xf>
    <xf numFmtId="49" fontId="38" fillId="0" borderId="0" xfId="0" applyNumberFormat="1" applyFont="1" applyAlignment="1" applyProtection="1">
      <alignment horizontal="center" vertical="center"/>
      <protection locked="0"/>
    </xf>
    <xf numFmtId="0" fontId="6" fillId="0" borderId="17" xfId="0" applyFont="1" applyBorder="1" applyAlignment="1">
      <alignment horizontal="center" vertical="center"/>
    </xf>
    <xf numFmtId="0" fontId="6" fillId="0" borderId="16" xfId="0" applyFont="1" applyBorder="1" applyAlignment="1">
      <alignment horizontal="center" vertical="center"/>
    </xf>
    <xf numFmtId="55" fontId="4" fillId="0" borderId="0" xfId="0" applyNumberFormat="1" applyFont="1"/>
    <xf numFmtId="0" fontId="5" fillId="0" borderId="0" xfId="0" applyFont="1" applyAlignment="1">
      <alignment horizontal="right"/>
    </xf>
    <xf numFmtId="0" fontId="6" fillId="0" borderId="18" xfId="0" applyFont="1" applyBorder="1" applyAlignment="1">
      <alignment horizont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0" fontId="43" fillId="0" borderId="0" xfId="0" applyFont="1" applyAlignment="1">
      <alignment vertical="center"/>
    </xf>
    <xf numFmtId="0" fontId="34" fillId="0" borderId="0" xfId="0" applyFont="1" applyAlignment="1">
      <alignment horizontal="right" vertical="center"/>
    </xf>
    <xf numFmtId="0" fontId="8"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61" fillId="0" borderId="0" xfId="0" applyFont="1" applyAlignment="1">
      <alignment vertical="center"/>
    </xf>
    <xf numFmtId="0" fontId="45" fillId="0" borderId="23" xfId="0" applyFont="1" applyBorder="1" applyAlignment="1">
      <alignment vertical="center" wrapText="1"/>
    </xf>
    <xf numFmtId="0" fontId="45" fillId="0" borderId="25" xfId="0" applyFont="1" applyBorder="1" applyAlignment="1">
      <alignment vertical="center" wrapText="1"/>
    </xf>
    <xf numFmtId="0" fontId="45" fillId="0" borderId="26" xfId="0" applyFont="1" applyBorder="1" applyAlignment="1">
      <alignment vertical="center" wrapText="1"/>
    </xf>
    <xf numFmtId="0" fontId="34" fillId="0" borderId="27" xfId="0" applyFont="1" applyBorder="1" applyAlignment="1">
      <alignment horizontal="right" vertical="center"/>
    </xf>
    <xf numFmtId="0" fontId="34" fillId="0" borderId="28" xfId="0" applyFont="1" applyBorder="1" applyAlignment="1">
      <alignment vertical="center"/>
    </xf>
    <xf numFmtId="0" fontId="62" fillId="0" borderId="29" xfId="0" applyFont="1" applyBorder="1" applyAlignment="1" applyProtection="1">
      <alignment horizontal="center" vertical="center"/>
      <protection locked="0"/>
    </xf>
    <xf numFmtId="0" fontId="62" fillId="0" borderId="30" xfId="0" applyFont="1" applyBorder="1" applyAlignment="1" applyProtection="1">
      <alignment horizontal="center" vertical="center"/>
      <protection locked="0"/>
    </xf>
    <xf numFmtId="0" fontId="62" fillId="0" borderId="31" xfId="0" applyFont="1" applyBorder="1" applyAlignment="1" applyProtection="1">
      <alignment horizontal="center" vertical="center"/>
      <protection locked="0"/>
    </xf>
    <xf numFmtId="0" fontId="62" fillId="0" borderId="32" xfId="0" applyFont="1" applyBorder="1" applyAlignment="1" applyProtection="1">
      <alignment horizontal="center" vertical="center"/>
      <protection locked="0"/>
    </xf>
    <xf numFmtId="0" fontId="62" fillId="0" borderId="11" xfId="0" applyFont="1" applyBorder="1" applyAlignment="1" applyProtection="1">
      <alignment horizontal="center" vertical="center"/>
      <protection locked="0"/>
    </xf>
    <xf numFmtId="0" fontId="62" fillId="0" borderId="15" xfId="0" applyFont="1" applyBorder="1" applyAlignment="1" applyProtection="1">
      <alignment horizontal="center" vertical="center"/>
      <protection locked="0"/>
    </xf>
    <xf numFmtId="0" fontId="62" fillId="0" borderId="33" xfId="0" applyFont="1" applyBorder="1" applyAlignment="1">
      <alignment horizontal="right" vertical="center"/>
    </xf>
    <xf numFmtId="0" fontId="4" fillId="0" borderId="0" xfId="0" applyFont="1" applyAlignment="1">
      <alignment horizontal="left" indent="1"/>
    </xf>
    <xf numFmtId="0" fontId="63" fillId="0" borderId="15" xfId="0" applyFont="1" applyBorder="1" applyAlignment="1">
      <alignment horizontal="left" vertical="center" shrinkToFit="1"/>
    </xf>
    <xf numFmtId="0" fontId="8" fillId="0" borderId="11" xfId="0" applyFont="1" applyBorder="1" applyAlignment="1">
      <alignment horizontal="center" vertical="center" shrinkToFit="1"/>
    </xf>
    <xf numFmtId="0" fontId="33" fillId="0" borderId="34" xfId="0" applyFont="1" applyBorder="1" applyAlignment="1">
      <alignment horizontal="left" vertical="center" shrinkToFit="1"/>
    </xf>
    <xf numFmtId="0" fontId="33" fillId="0" borderId="10" xfId="0" applyFont="1" applyBorder="1" applyAlignment="1">
      <alignment horizontal="left" vertical="center" shrinkToFit="1"/>
    </xf>
    <xf numFmtId="0" fontId="33" fillId="0" borderId="35" xfId="0" applyFont="1" applyBorder="1" applyAlignment="1">
      <alignment horizontal="left" vertical="center" shrinkToFit="1"/>
    </xf>
    <xf numFmtId="0" fontId="62" fillId="0" borderId="10" xfId="0" applyFont="1" applyBorder="1" applyAlignment="1">
      <alignment horizontal="center" vertical="center"/>
    </xf>
    <xf numFmtId="0" fontId="62" fillId="0" borderId="12" xfId="0" applyFont="1" applyBorder="1" applyAlignment="1">
      <alignment horizontal="center" vertical="center"/>
    </xf>
    <xf numFmtId="0" fontId="64" fillId="0" borderId="0" xfId="0" applyFont="1" applyAlignment="1">
      <alignment horizontal="left" vertical="center" indent="1"/>
    </xf>
    <xf numFmtId="0" fontId="0" fillId="0" borderId="0" xfId="0" applyAlignment="1">
      <alignment horizontal="left" vertical="center" indent="1"/>
    </xf>
    <xf numFmtId="0" fontId="4" fillId="0" borderId="36" xfId="0" applyFont="1" applyBorder="1"/>
    <xf numFmtId="0" fontId="4" fillId="0" borderId="37" xfId="0" applyFont="1" applyBorder="1"/>
    <xf numFmtId="0" fontId="4" fillId="0" borderId="38" xfId="0" applyFont="1" applyBorder="1"/>
    <xf numFmtId="0" fontId="53" fillId="0" borderId="39" xfId="0" applyFont="1" applyBorder="1" applyAlignment="1">
      <alignment vertical="center"/>
    </xf>
    <xf numFmtId="0" fontId="6" fillId="0" borderId="0" xfId="0" applyFont="1" applyAlignment="1">
      <alignment vertical="center"/>
    </xf>
    <xf numFmtId="0" fontId="0" fillId="0" borderId="40" xfId="0" applyBorder="1"/>
    <xf numFmtId="0" fontId="54" fillId="0" borderId="0" xfId="0" applyFont="1" applyAlignment="1">
      <alignment horizontal="left" vertical="center" indent="1"/>
    </xf>
    <xf numFmtId="0" fontId="54" fillId="0" borderId="39" xfId="0" applyFont="1" applyBorder="1" applyAlignment="1">
      <alignment horizontal="left" vertical="center" indent="1"/>
    </xf>
    <xf numFmtId="0" fontId="55" fillId="0" borderId="0" xfId="0" applyFont="1" applyAlignment="1">
      <alignment horizontal="left" vertical="center"/>
    </xf>
    <xf numFmtId="0" fontId="53" fillId="0" borderId="0" xfId="42" applyFont="1">
      <alignment vertical="center"/>
    </xf>
    <xf numFmtId="0" fontId="53" fillId="0" borderId="0" xfId="0" applyFont="1" applyAlignment="1">
      <alignment vertical="center"/>
    </xf>
    <xf numFmtId="0" fontId="54" fillId="0" borderId="0" xfId="0" applyFont="1" applyAlignment="1">
      <alignment horizontal="left" vertical="center"/>
    </xf>
    <xf numFmtId="0" fontId="6" fillId="0" borderId="39" xfId="0" applyFont="1" applyBorder="1"/>
    <xf numFmtId="0" fontId="6" fillId="0" borderId="39" xfId="0" applyFont="1" applyBorder="1" applyAlignment="1">
      <alignment vertical="center"/>
    </xf>
    <xf numFmtId="0" fontId="31" fillId="0" borderId="0" xfId="0" applyFont="1" applyAlignment="1">
      <alignment horizontal="left" indent="1"/>
    </xf>
    <xf numFmtId="0" fontId="53" fillId="0" borderId="39" xfId="42" applyFont="1" applyBorder="1" applyAlignment="1">
      <alignment horizontal="left" vertical="center" indent="1"/>
    </xf>
    <xf numFmtId="0" fontId="4" fillId="0" borderId="39" xfId="0" applyFont="1" applyBorder="1"/>
    <xf numFmtId="0" fontId="31" fillId="0" borderId="0" xfId="0" applyFont="1"/>
    <xf numFmtId="0" fontId="14" fillId="0" borderId="0" xfId="28" applyBorder="1" applyAlignment="1" applyProtection="1"/>
    <xf numFmtId="0" fontId="54" fillId="0" borderId="0" xfId="0" applyFont="1"/>
    <xf numFmtId="0" fontId="60" fillId="0" borderId="41" xfId="0" applyFont="1" applyBorder="1" applyAlignment="1">
      <alignment horizontal="left" indent="1"/>
    </xf>
    <xf numFmtId="0" fontId="60" fillId="0" borderId="42" xfId="0" applyFont="1" applyBorder="1"/>
    <xf numFmtId="0" fontId="4" fillId="0" borderId="42" xfId="0" applyFont="1" applyBorder="1"/>
    <xf numFmtId="0" fontId="4" fillId="0" borderId="43" xfId="0" applyFont="1" applyBorder="1"/>
    <xf numFmtId="0" fontId="4" fillId="0" borderId="41" xfId="0" applyFont="1" applyBorder="1"/>
    <xf numFmtId="49" fontId="14" fillId="0" borderId="42" xfId="28" applyNumberFormat="1" applyBorder="1" applyAlignment="1" applyProtection="1">
      <alignment horizontal="left" vertical="center" indent="1"/>
    </xf>
    <xf numFmtId="0" fontId="42" fillId="0" borderId="42" xfId="0" applyFont="1" applyBorder="1"/>
    <xf numFmtId="0" fontId="0" fillId="0" borderId="42" xfId="0" applyBorder="1"/>
    <xf numFmtId="0" fontId="14" fillId="0" borderId="42" xfId="28" applyBorder="1" applyAlignment="1" applyProtection="1"/>
    <xf numFmtId="0" fontId="0" fillId="0" borderId="43" xfId="0" applyBorder="1"/>
    <xf numFmtId="0" fontId="30" fillId="0" borderId="19" xfId="0" applyFont="1" applyBorder="1" applyAlignment="1">
      <alignment horizontal="center" vertical="center" shrinkToFit="1"/>
    </xf>
    <xf numFmtId="0" fontId="30" fillId="0" borderId="0" xfId="0" applyFont="1" applyAlignment="1">
      <alignment horizontal="center"/>
    </xf>
    <xf numFmtId="0" fontId="57" fillId="0" borderId="0" xfId="28" applyFont="1" applyBorder="1" applyAlignment="1" applyProtection="1">
      <alignment horizontal="left" vertical="top"/>
    </xf>
    <xf numFmtId="0" fontId="57" fillId="0" borderId="42" xfId="28" applyFont="1" applyBorder="1" applyAlignment="1" applyProtection="1">
      <alignment horizontal="left" vertical="top"/>
    </xf>
    <xf numFmtId="0" fontId="30" fillId="0" borderId="0" xfId="42" applyFont="1" applyAlignment="1">
      <alignment horizontal="right" vertical="center"/>
    </xf>
    <xf numFmtId="49" fontId="58" fillId="0" borderId="0" xfId="28" applyNumberFormat="1" applyFont="1" applyBorder="1" applyAlignment="1" applyProtection="1">
      <alignment horizontal="left" vertical="center"/>
    </xf>
    <xf numFmtId="0" fontId="30" fillId="0" borderId="0" xfId="0" applyFont="1" applyAlignment="1">
      <alignment horizontal="right"/>
    </xf>
    <xf numFmtId="0" fontId="59" fillId="0" borderId="0" xfId="28" applyFont="1" applyBorder="1" applyAlignment="1" applyProtection="1">
      <alignment horizontal="left" vertical="top"/>
    </xf>
    <xf numFmtId="0" fontId="31" fillId="0" borderId="0" xfId="0" applyFont="1" applyAlignment="1">
      <alignment horizontal="left" vertical="center"/>
    </xf>
    <xf numFmtId="0" fontId="53" fillId="0" borderId="39" xfId="0" applyFont="1" applyBorder="1" applyAlignment="1">
      <alignment horizontal="left" vertical="center" indent="1"/>
    </xf>
    <xf numFmtId="0" fontId="53" fillId="0" borderId="0" xfId="0" applyFont="1" applyAlignment="1">
      <alignment horizontal="left" vertical="center" indent="1"/>
    </xf>
    <xf numFmtId="0" fontId="56" fillId="0" borderId="0" xfId="0" applyFont="1" applyAlignment="1">
      <alignment horizontal="left" vertical="center"/>
    </xf>
    <xf numFmtId="0" fontId="53" fillId="0" borderId="0" xfId="0" applyFont="1" applyAlignment="1">
      <alignment horizontal="left" vertical="center"/>
    </xf>
    <xf numFmtId="0" fontId="4" fillId="0" borderId="0" xfId="0" applyFont="1" applyAlignment="1">
      <alignment horizontal="distributed" vertical="center"/>
    </xf>
    <xf numFmtId="0" fontId="4" fillId="0" borderId="51" xfId="0" applyFont="1" applyBorder="1" applyAlignment="1">
      <alignment horizontal="distributed" vertical="center"/>
    </xf>
    <xf numFmtId="0" fontId="64" fillId="0" borderId="0" xfId="0" applyFont="1" applyAlignment="1">
      <alignment horizontal="left" vertical="center" indent="1"/>
    </xf>
    <xf numFmtId="0" fontId="64" fillId="0" borderId="51" xfId="0" applyFont="1" applyBorder="1" applyAlignment="1">
      <alignment horizontal="left" vertical="center" indent="1"/>
    </xf>
    <xf numFmtId="0" fontId="4" fillId="0" borderId="52" xfId="0" applyFont="1" applyBorder="1" applyAlignment="1">
      <alignment horizontal="distributed" vertical="center"/>
    </xf>
    <xf numFmtId="0" fontId="64" fillId="0" borderId="52" xfId="0" applyFont="1" applyBorder="1" applyAlignment="1">
      <alignment horizontal="left" vertical="center" indent="1"/>
    </xf>
    <xf numFmtId="0" fontId="0" fillId="0" borderId="52" xfId="0" applyBorder="1" applyAlignment="1">
      <alignment horizontal="left" vertical="center" indent="1"/>
    </xf>
    <xf numFmtId="0" fontId="0" fillId="0" borderId="51" xfId="0" applyBorder="1" applyAlignment="1">
      <alignment horizontal="left" vertical="center" indent="1"/>
    </xf>
    <xf numFmtId="0" fontId="47" fillId="0" borderId="0" xfId="0" applyFont="1" applyAlignment="1">
      <alignment horizontal="left" vertical="top"/>
    </xf>
    <xf numFmtId="55" fontId="4" fillId="0" borderId="0" xfId="0" applyNumberFormat="1" applyFont="1"/>
    <xf numFmtId="0" fontId="4" fillId="0" borderId="0" xfId="0" applyFont="1"/>
    <xf numFmtId="0" fontId="50" fillId="0" borderId="0" xfId="0" applyFont="1" applyAlignment="1">
      <alignment horizontal="right" vertical="top" indent="1"/>
    </xf>
    <xf numFmtId="0" fontId="51" fillId="0" borderId="0" xfId="0" applyFont="1" applyAlignment="1">
      <alignment horizontal="center"/>
    </xf>
    <xf numFmtId="0" fontId="52" fillId="0" borderId="0" xfId="0" applyFont="1" applyAlignment="1">
      <alignment horizontal="center"/>
    </xf>
    <xf numFmtId="0" fontId="0" fillId="0" borderId="0" xfId="0" applyAlignment="1">
      <alignment horizontal="center"/>
    </xf>
    <xf numFmtId="0" fontId="0" fillId="0" borderId="51" xfId="0" applyBorder="1" applyAlignment="1">
      <alignment horizontal="center"/>
    </xf>
    <xf numFmtId="0" fontId="4" fillId="0" borderId="0" xfId="0" applyFont="1" applyAlignment="1">
      <alignment horizontal="center"/>
    </xf>
    <xf numFmtId="0" fontId="4" fillId="0" borderId="51" xfId="0" applyFont="1" applyBorder="1" applyAlignment="1">
      <alignment horizontal="center"/>
    </xf>
    <xf numFmtId="0" fontId="64" fillId="0" borderId="0" xfId="0" applyFont="1" applyAlignment="1">
      <alignment horizontal="center"/>
    </xf>
    <xf numFmtId="0" fontId="64" fillId="0" borderId="51" xfId="0" applyFont="1" applyBorder="1" applyAlignment="1">
      <alignment horizontal="center"/>
    </xf>
    <xf numFmtId="0" fontId="4" fillId="0" borderId="25"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12" xfId="0" applyFont="1" applyBorder="1" applyAlignment="1">
      <alignment horizontal="distributed" vertical="center" indent="1"/>
    </xf>
    <xf numFmtId="0" fontId="62" fillId="0" borderId="13" xfId="0" applyFont="1" applyBorder="1" applyAlignment="1">
      <alignment horizontal="left" vertical="center" indent="1"/>
    </xf>
    <xf numFmtId="0" fontId="62" fillId="0" borderId="14" xfId="0" applyFont="1" applyBorder="1" applyAlignment="1">
      <alignment horizontal="left" vertical="center" indent="1"/>
    </xf>
    <xf numFmtId="0" fontId="62" fillId="0" borderId="17" xfId="0" applyFont="1" applyBorder="1" applyAlignment="1">
      <alignment horizontal="left" vertical="center" indent="1"/>
    </xf>
    <xf numFmtId="177" fontId="65" fillId="0" borderId="25" xfId="0" applyNumberFormat="1" applyFont="1" applyBorder="1" applyAlignment="1">
      <alignment horizontal="right" vertical="center"/>
    </xf>
    <xf numFmtId="177" fontId="65" fillId="0" borderId="10" xfId="0" applyNumberFormat="1" applyFont="1" applyBorder="1" applyAlignment="1">
      <alignment horizontal="right" vertical="center"/>
    </xf>
    <xf numFmtId="0" fontId="4" fillId="0" borderId="10" xfId="0" applyFont="1" applyBorder="1" applyAlignment="1">
      <alignment horizontal="center" vertical="center"/>
    </xf>
    <xf numFmtId="0" fontId="4" fillId="0" borderId="2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5"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12" xfId="0" applyFont="1" applyBorder="1" applyAlignment="1">
      <alignment horizontal="left" vertical="center" indent="1" shrinkToFit="1"/>
    </xf>
    <xf numFmtId="0" fontId="62" fillId="0" borderId="25" xfId="0" applyFont="1" applyBorder="1" applyAlignment="1">
      <alignment horizontal="left" vertical="center" indent="1"/>
    </xf>
    <xf numFmtId="0" fontId="0" fillId="0" borderId="10" xfId="0" applyBorder="1" applyAlignment="1">
      <alignment horizontal="left" vertical="center" indent="1"/>
    </xf>
    <xf numFmtId="0" fontId="62" fillId="0" borderId="10" xfId="0" applyFont="1" applyBorder="1" applyAlignment="1">
      <alignment horizontal="left" vertical="center"/>
    </xf>
    <xf numFmtId="0" fontId="0" fillId="0" borderId="10" xfId="0" applyBorder="1" applyAlignment="1">
      <alignment horizontal="left" vertical="center"/>
    </xf>
    <xf numFmtId="0" fontId="4" fillId="0" borderId="12" xfId="0" applyFont="1" applyBorder="1" applyAlignment="1">
      <alignment horizontal="center" vertical="center"/>
    </xf>
    <xf numFmtId="0" fontId="8" fillId="0" borderId="25"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12" xfId="0" applyFont="1" applyBorder="1" applyAlignment="1">
      <alignment horizontal="distributed" vertical="center" indent="1"/>
    </xf>
    <xf numFmtId="0" fontId="4" fillId="0" borderId="25" xfId="0" applyFont="1" applyBorder="1" applyAlignment="1">
      <alignment horizontal="center" vertical="center"/>
    </xf>
    <xf numFmtId="0" fontId="64" fillId="0" borderId="10" xfId="0" applyFont="1" applyBorder="1" applyAlignment="1">
      <alignment horizontal="center" vertical="center"/>
    </xf>
    <xf numFmtId="0" fontId="64" fillId="0" borderId="12" xfId="0" applyFont="1" applyBorder="1" applyAlignment="1">
      <alignment horizontal="center" vertical="center"/>
    </xf>
    <xf numFmtId="0" fontId="62" fillId="0" borderId="11" xfId="0" applyFont="1" applyBorder="1" applyAlignment="1">
      <alignment horizontal="left" vertical="center" indent="1"/>
    </xf>
    <xf numFmtId="0" fontId="62" fillId="0" borderId="15" xfId="0" applyFont="1" applyBorder="1" applyAlignment="1">
      <alignment horizontal="left" vertical="center" indent="1"/>
    </xf>
    <xf numFmtId="0" fontId="62" fillId="0" borderId="16" xfId="0" applyFont="1" applyBorder="1" applyAlignment="1">
      <alignment horizontal="left" vertical="center" indent="1"/>
    </xf>
    <xf numFmtId="176" fontId="62" fillId="0" borderId="10" xfId="0" applyNumberFormat="1" applyFont="1" applyBorder="1" applyAlignment="1">
      <alignment horizontal="right" vertical="center"/>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17"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15" xfId="0" applyFont="1" applyBorder="1" applyAlignment="1">
      <alignment horizontal="distributed" vertical="center" indent="1"/>
    </xf>
    <xf numFmtId="0" fontId="4" fillId="0" borderId="16" xfId="0" applyFont="1" applyBorder="1" applyAlignment="1">
      <alignment horizontal="distributed" vertical="center" indent="1"/>
    </xf>
    <xf numFmtId="0" fontId="62" fillId="0" borderId="14" xfId="0" applyFont="1" applyBorder="1" applyAlignment="1">
      <alignment vertical="center" shrinkToFit="1"/>
    </xf>
    <xf numFmtId="0" fontId="62" fillId="0" borderId="14" xfId="0" applyFont="1" applyBorder="1" applyAlignment="1">
      <alignment vertical="center"/>
    </xf>
    <xf numFmtId="0" fontId="62" fillId="0" borderId="17" xfId="0" applyFont="1" applyBorder="1" applyAlignment="1">
      <alignment vertical="center"/>
    </xf>
    <xf numFmtId="0" fontId="62" fillId="0" borderId="15" xfId="0" applyFont="1" applyBorder="1" applyAlignment="1">
      <alignment vertical="center"/>
    </xf>
    <xf numFmtId="0" fontId="62" fillId="0" borderId="16" xfId="0" applyFont="1" applyBorder="1" applyAlignment="1">
      <alignment vertical="center"/>
    </xf>
    <xf numFmtId="0" fontId="4" fillId="0" borderId="25"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12" xfId="0" applyFont="1" applyBorder="1" applyAlignment="1">
      <alignment horizontal="distributed" vertical="center" indent="1" shrinkToFit="1"/>
    </xf>
    <xf numFmtId="49" fontId="66" fillId="0" borderId="25" xfId="28" applyNumberFormat="1" applyFont="1" applyBorder="1" applyAlignment="1" applyProtection="1">
      <alignment horizontal="left" vertical="center" indent="1"/>
    </xf>
    <xf numFmtId="49" fontId="63" fillId="0" borderId="10" xfId="28" applyNumberFormat="1" applyFont="1" applyBorder="1" applyAlignment="1" applyProtection="1">
      <alignment horizontal="left" vertical="center" indent="1"/>
    </xf>
    <xf numFmtId="49" fontId="63" fillId="0" borderId="12" xfId="28" applyNumberFormat="1" applyFont="1" applyBorder="1" applyAlignment="1" applyProtection="1">
      <alignment horizontal="left" vertical="center" indent="1"/>
    </xf>
    <xf numFmtId="49" fontId="64" fillId="0" borderId="25" xfId="28" applyNumberFormat="1" applyFont="1" applyBorder="1" applyAlignment="1" applyProtection="1">
      <alignment horizontal="left" vertical="center" indent="1"/>
    </xf>
    <xf numFmtId="49" fontId="64" fillId="0" borderId="10" xfId="28" applyNumberFormat="1" applyFont="1" applyBorder="1" applyAlignment="1" applyProtection="1">
      <alignment horizontal="left" vertical="center" indent="1"/>
    </xf>
    <xf numFmtId="49" fontId="64" fillId="0" borderId="12" xfId="28" applyNumberFormat="1" applyFont="1" applyBorder="1" applyAlignment="1" applyProtection="1">
      <alignment horizontal="left" vertical="center" indent="1"/>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6" fillId="0" borderId="45" xfId="0" applyFont="1" applyBorder="1" applyAlignment="1">
      <alignment horizontal="distributed" vertical="center" indent="2"/>
    </xf>
    <xf numFmtId="0" fontId="6" fillId="0" borderId="46" xfId="0" applyFont="1" applyBorder="1" applyAlignment="1">
      <alignment horizontal="distributed" vertical="center" indent="2"/>
    </xf>
    <xf numFmtId="0" fontId="6" fillId="0" borderId="47" xfId="0" applyFont="1" applyBorder="1" applyAlignment="1">
      <alignment horizontal="distributed" vertical="center" indent="2"/>
    </xf>
    <xf numFmtId="0" fontId="64" fillId="0" borderId="45" xfId="0" applyFont="1" applyBorder="1" applyAlignment="1">
      <alignment horizontal="left" vertical="center" indent="1"/>
    </xf>
    <xf numFmtId="0" fontId="64" fillId="0" borderId="46" xfId="0" applyFont="1" applyBorder="1" applyAlignment="1">
      <alignment horizontal="left" vertical="center" indent="1"/>
    </xf>
    <xf numFmtId="0" fontId="64" fillId="0" borderId="47" xfId="0" applyFont="1" applyBorder="1" applyAlignment="1">
      <alignment horizontal="left" vertical="center" indent="1"/>
    </xf>
    <xf numFmtId="0" fontId="7" fillId="0" borderId="48" xfId="0" applyFont="1" applyBorder="1" applyAlignment="1">
      <alignment horizontal="distributed" vertical="center" indent="1"/>
    </xf>
    <xf numFmtId="0" fontId="7" fillId="0" borderId="49" xfId="0" applyFont="1" applyBorder="1" applyAlignment="1">
      <alignment horizontal="distributed" vertical="center" indent="1"/>
    </xf>
    <xf numFmtId="0" fontId="7" fillId="0" borderId="50" xfId="0" applyFont="1" applyBorder="1" applyAlignment="1">
      <alignment horizontal="distributed" vertical="center" indent="1"/>
    </xf>
    <xf numFmtId="3" fontId="65" fillId="0" borderId="13" xfId="0" applyNumberFormat="1" applyFont="1" applyBorder="1" applyAlignment="1">
      <alignment horizontal="right" vertical="center"/>
    </xf>
    <xf numFmtId="3" fontId="65" fillId="0" borderId="14" xfId="0" applyNumberFormat="1" applyFont="1" applyBorder="1" applyAlignment="1">
      <alignment horizontal="right" vertical="center"/>
    </xf>
    <xf numFmtId="176" fontId="65" fillId="0" borderId="25" xfId="0" applyNumberFormat="1" applyFont="1" applyBorder="1" applyAlignment="1">
      <alignment horizontal="right" vertical="center"/>
    </xf>
    <xf numFmtId="176" fontId="65" fillId="0" borderId="10" xfId="0" applyNumberFormat="1" applyFont="1" applyBorder="1" applyAlignment="1">
      <alignment horizontal="right" vertical="center"/>
    </xf>
    <xf numFmtId="0" fontId="62" fillId="0" borderId="48" xfId="0" applyFont="1" applyBorder="1" applyAlignment="1">
      <alignment horizontal="left" vertical="center" indent="1"/>
    </xf>
    <xf numFmtId="0" fontId="62" fillId="0" borderId="49" xfId="0" applyFont="1" applyBorder="1" applyAlignment="1">
      <alignment horizontal="left" vertical="center" indent="1"/>
    </xf>
    <xf numFmtId="0" fontId="62" fillId="0" borderId="50" xfId="0" applyFont="1" applyBorder="1" applyAlignment="1">
      <alignment horizontal="left" vertical="center" indent="1"/>
    </xf>
    <xf numFmtId="0" fontId="62" fillId="0" borderId="45" xfId="0" applyFont="1" applyBorder="1" applyAlignment="1">
      <alignment horizontal="left" vertical="center" indent="1"/>
    </xf>
    <xf numFmtId="0" fontId="62" fillId="0" borderId="46" xfId="0" applyFont="1" applyBorder="1" applyAlignment="1">
      <alignment horizontal="left" vertical="center" indent="1"/>
    </xf>
    <xf numFmtId="0" fontId="62" fillId="0" borderId="47" xfId="0" applyFont="1" applyBorder="1" applyAlignment="1">
      <alignment horizontal="left" vertical="center" indent="1"/>
    </xf>
    <xf numFmtId="0" fontId="7" fillId="0" borderId="1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16" xfId="0" applyFont="1" applyBorder="1" applyAlignment="1">
      <alignment horizontal="distributed" vertical="center" indent="1"/>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0" fillId="0" borderId="11" xfId="0" applyFont="1" applyBorder="1" applyAlignment="1">
      <alignment horizontal="center" vertical="center" shrinkToFit="1"/>
    </xf>
    <xf numFmtId="0" fontId="30" fillId="0" borderId="15" xfId="0" applyFont="1" applyBorder="1" applyAlignment="1">
      <alignment horizontal="center" vertical="center" shrinkToFit="1"/>
    </xf>
    <xf numFmtId="0" fontId="30" fillId="0" borderId="16" xfId="0" applyFont="1" applyBorder="1" applyAlignment="1">
      <alignment horizontal="center" vertical="center" shrinkToFit="1"/>
    </xf>
    <xf numFmtId="0" fontId="8" fillId="0" borderId="13" xfId="0" applyFont="1" applyBorder="1" applyAlignment="1">
      <alignment horizontal="left" vertical="center" wrapText="1" indent="2"/>
    </xf>
    <xf numFmtId="0" fontId="33" fillId="0" borderId="14" xfId="0" applyFont="1" applyBorder="1" applyAlignment="1">
      <alignment horizontal="left" vertical="center" indent="2"/>
    </xf>
    <xf numFmtId="0" fontId="33" fillId="0" borderId="11" xfId="0" applyFont="1" applyBorder="1" applyAlignment="1">
      <alignment horizontal="left" vertical="center" indent="2"/>
    </xf>
    <xf numFmtId="0" fontId="33" fillId="0" borderId="15" xfId="0" applyFont="1" applyBorder="1" applyAlignment="1">
      <alignment horizontal="left" vertical="center" indent="2"/>
    </xf>
    <xf numFmtId="0" fontId="8" fillId="0" borderId="14" xfId="0" applyFont="1" applyBorder="1" applyAlignment="1">
      <alignment horizontal="left" vertical="center" indent="2"/>
    </xf>
    <xf numFmtId="0" fontId="4" fillId="0" borderId="13" xfId="0" applyFont="1" applyBorder="1" applyAlignment="1">
      <alignment horizontal="center" vertical="center"/>
    </xf>
    <xf numFmtId="0" fontId="4" fillId="0" borderId="44" xfId="0" applyFont="1" applyBorder="1" applyAlignment="1">
      <alignment horizontal="distributed" vertical="center" indent="1"/>
    </xf>
    <xf numFmtId="0" fontId="0" fillId="0" borderId="44" xfId="0" applyBorder="1" applyAlignment="1">
      <alignment horizontal="distributed" vertical="center" indent="1"/>
    </xf>
    <xf numFmtId="49" fontId="65" fillId="0" borderId="44" xfId="0" applyNumberFormat="1" applyFont="1" applyBorder="1" applyAlignment="1">
      <alignment horizontal="left" vertical="center" indent="1"/>
    </xf>
    <xf numFmtId="0" fontId="62" fillId="0" borderId="64" xfId="0" applyFont="1" applyBorder="1" applyAlignment="1" applyProtection="1">
      <alignment horizontal="center" vertical="center"/>
      <protection locked="0"/>
    </xf>
    <xf numFmtId="0" fontId="0" fillId="0" borderId="31" xfId="0" applyBorder="1" applyAlignment="1">
      <alignment horizontal="center" vertical="center"/>
    </xf>
    <xf numFmtId="49" fontId="62" fillId="0" borderId="73" xfId="0" applyNumberFormat="1" applyFont="1" applyBorder="1" applyAlignment="1" applyProtection="1">
      <alignment horizontal="center" vertical="center"/>
      <protection locked="0"/>
    </xf>
    <xf numFmtId="0" fontId="0" fillId="0" borderId="29" xfId="0" applyBorder="1" applyAlignment="1">
      <alignment horizontal="center" vertical="center"/>
    </xf>
    <xf numFmtId="0" fontId="0" fillId="0" borderId="0" xfId="0"/>
    <xf numFmtId="0" fontId="39" fillId="0" borderId="0" xfId="0" applyFont="1" applyAlignment="1">
      <alignment horizontal="center"/>
    </xf>
    <xf numFmtId="0" fontId="4" fillId="0" borderId="75"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6"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4" fillId="0" borderId="79" xfId="0" applyFont="1" applyBorder="1" applyAlignment="1">
      <alignment horizontal="center" vertical="center" wrapText="1"/>
    </xf>
    <xf numFmtId="0" fontId="4" fillId="0" borderId="0" xfId="0" applyFont="1" applyAlignment="1">
      <alignment horizontal="center" vertical="center" wrapText="1"/>
    </xf>
    <xf numFmtId="0" fontId="4" fillId="0" borderId="80" xfId="0" applyFont="1" applyBorder="1" applyAlignment="1">
      <alignment horizontal="center" vertical="center" wrapText="1"/>
    </xf>
    <xf numFmtId="0" fontId="4" fillId="0" borderId="81" xfId="0" applyFont="1" applyBorder="1" applyAlignment="1">
      <alignment horizontal="center" vertical="center"/>
    </xf>
    <xf numFmtId="0" fontId="4" fillId="0" borderId="52"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28" fillId="0" borderId="69"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xf>
    <xf numFmtId="0" fontId="4" fillId="0" borderId="72" xfId="0" applyFont="1" applyBorder="1" applyAlignment="1">
      <alignment horizontal="center" vertical="center"/>
    </xf>
    <xf numFmtId="0" fontId="4" fillId="0" borderId="58" xfId="0" applyFont="1" applyBorder="1" applyAlignment="1">
      <alignment horizontal="center" vertical="center"/>
    </xf>
    <xf numFmtId="0" fontId="64" fillId="0" borderId="73" xfId="0" applyFont="1" applyBorder="1" applyAlignment="1">
      <alignment horizontal="left" vertical="center" shrinkToFit="1"/>
    </xf>
    <xf numFmtId="0" fontId="64" fillId="0" borderId="29" xfId="0" applyFont="1" applyBorder="1" applyAlignment="1">
      <alignment horizontal="left" vertical="center" shrinkToFit="1"/>
    </xf>
    <xf numFmtId="0" fontId="64" fillId="0" borderId="30" xfId="0" applyFont="1" applyBorder="1" applyAlignment="1">
      <alignment horizontal="left" vertical="center" shrinkToFit="1"/>
    </xf>
    <xf numFmtId="0" fontId="67" fillId="0" borderId="74" xfId="0" applyFont="1" applyBorder="1" applyAlignment="1">
      <alignment horizontal="center" vertical="center"/>
    </xf>
    <xf numFmtId="0" fontId="67" fillId="0" borderId="61" xfId="0" applyFont="1" applyBorder="1" applyAlignment="1">
      <alignment horizontal="center" vertical="center"/>
    </xf>
    <xf numFmtId="0" fontId="62" fillId="0" borderId="66" xfId="0" applyFont="1" applyBorder="1" applyAlignment="1" applyProtection="1">
      <alignment horizontal="right" vertical="center"/>
      <protection locked="0"/>
    </xf>
    <xf numFmtId="0" fontId="62" fillId="0" borderId="67" xfId="0" applyFont="1" applyBorder="1" applyAlignment="1" applyProtection="1">
      <alignment horizontal="right" vertical="center"/>
      <protection locked="0"/>
    </xf>
    <xf numFmtId="0" fontId="8" fillId="0" borderId="68" xfId="0" applyFont="1" applyBorder="1" applyAlignment="1">
      <alignment horizontal="center" vertical="center"/>
    </xf>
    <xf numFmtId="0" fontId="8" fillId="0" borderId="62" xfId="0" applyFont="1" applyBorder="1" applyAlignment="1">
      <alignment horizontal="center" vertical="center"/>
    </xf>
    <xf numFmtId="0" fontId="62" fillId="0" borderId="15" xfId="0" applyFont="1" applyBorder="1" applyAlignment="1">
      <alignment horizontal="left" vertical="center"/>
    </xf>
    <xf numFmtId="0" fontId="62" fillId="0" borderId="16" xfId="0" applyFont="1" applyBorder="1" applyAlignment="1">
      <alignment horizontal="left" vertical="center"/>
    </xf>
    <xf numFmtId="0" fontId="62" fillId="0" borderId="11" xfId="0" applyFont="1" applyBorder="1" applyAlignment="1">
      <alignment horizontal="right" vertical="center"/>
    </xf>
    <xf numFmtId="0" fontId="62" fillId="0" borderId="15" xfId="0" applyFont="1" applyBorder="1" applyAlignment="1">
      <alignment horizontal="right" vertical="center"/>
    </xf>
    <xf numFmtId="49" fontId="0" fillId="0" borderId="15" xfId="0" applyNumberFormat="1" applyBorder="1" applyAlignment="1">
      <alignment horizontal="center" vertical="center"/>
    </xf>
    <xf numFmtId="0" fontId="4" fillId="0" borderId="63" xfId="0" applyFont="1" applyBorder="1" applyAlignment="1">
      <alignment horizontal="center" vertical="center"/>
    </xf>
    <xf numFmtId="0" fontId="64" fillId="0" borderId="64" xfId="0" applyFont="1" applyBorder="1" applyAlignment="1">
      <alignment horizontal="left" vertical="center" shrinkToFit="1"/>
    </xf>
    <xf numFmtId="0" fontId="64" fillId="0" borderId="31" xfId="0" applyFont="1" applyBorder="1" applyAlignment="1">
      <alignment horizontal="left" vertical="center" shrinkToFit="1"/>
    </xf>
    <xf numFmtId="0" fontId="64" fillId="0" borderId="32" xfId="0" applyFont="1" applyBorder="1" applyAlignment="1">
      <alignment horizontal="left" vertical="center" shrinkToFit="1"/>
    </xf>
    <xf numFmtId="0" fontId="67" fillId="0" borderId="65" xfId="0" applyFont="1" applyBorder="1" applyAlignment="1">
      <alignment horizontal="center" vertical="center"/>
    </xf>
    <xf numFmtId="0" fontId="62" fillId="0" borderId="13" xfId="0" applyFont="1" applyBorder="1" applyAlignment="1" applyProtection="1">
      <alignment horizontal="right" vertical="center"/>
      <protection locked="0"/>
    </xf>
    <xf numFmtId="0" fontId="62" fillId="0" borderId="14" xfId="0" applyFont="1" applyBorder="1" applyAlignment="1" applyProtection="1">
      <alignment horizontal="right" vertical="center"/>
      <protection locked="0"/>
    </xf>
    <xf numFmtId="49" fontId="29" fillId="0" borderId="14" xfId="0" applyNumberFormat="1" applyFont="1" applyBorder="1" applyAlignment="1" applyProtection="1">
      <alignment horizontal="center" vertical="center"/>
      <protection locked="0"/>
    </xf>
    <xf numFmtId="49" fontId="29" fillId="0" borderId="17" xfId="0" applyNumberFormat="1" applyFont="1" applyBorder="1" applyAlignment="1" applyProtection="1">
      <alignment horizontal="center" vertical="center"/>
      <protection locked="0"/>
    </xf>
    <xf numFmtId="0" fontId="64" fillId="0" borderId="15" xfId="0" applyFont="1" applyBorder="1" applyAlignment="1">
      <alignment vertical="center" shrinkToFit="1"/>
    </xf>
    <xf numFmtId="0" fontId="64" fillId="0" borderId="16" xfId="0" applyFont="1" applyBorder="1" applyAlignment="1">
      <alignment vertical="center" shrinkToFit="1"/>
    </xf>
    <xf numFmtId="49" fontId="29" fillId="0" borderId="67" xfId="0" applyNumberFormat="1" applyFont="1" applyBorder="1" applyAlignment="1" applyProtection="1">
      <alignment horizontal="center" vertical="center"/>
      <protection locked="0"/>
    </xf>
    <xf numFmtId="49" fontId="29" fillId="0" borderId="20" xfId="0" applyNumberFormat="1" applyFont="1" applyBorder="1" applyAlignment="1" applyProtection="1">
      <alignment horizontal="center" vertical="center"/>
      <protection locked="0"/>
    </xf>
    <xf numFmtId="0" fontId="4" fillId="0" borderId="67" xfId="0" applyFont="1" applyBorder="1" applyAlignment="1">
      <alignment vertical="center"/>
    </xf>
    <xf numFmtId="0" fontId="4" fillId="0" borderId="15" xfId="0" applyFont="1" applyBorder="1" applyAlignment="1">
      <alignment vertical="center"/>
    </xf>
    <xf numFmtId="0" fontId="62" fillId="0" borderId="67" xfId="0" applyFont="1" applyBorder="1" applyAlignment="1">
      <alignment horizontal="right" vertical="center"/>
    </xf>
    <xf numFmtId="0" fontId="62" fillId="0" borderId="14" xfId="0" applyFont="1" applyBorder="1" applyAlignment="1">
      <alignment horizontal="right" vertical="center"/>
    </xf>
    <xf numFmtId="0" fontId="8" fillId="0" borderId="54" xfId="0" applyFont="1" applyBorder="1" applyAlignment="1">
      <alignment horizontal="center" vertical="center"/>
    </xf>
    <xf numFmtId="0" fontId="4" fillId="0" borderId="14" xfId="0" applyFont="1" applyBorder="1" applyAlignment="1">
      <alignment vertical="center"/>
    </xf>
    <xf numFmtId="0" fontId="67" fillId="0" borderId="19" xfId="0" applyFont="1" applyBorder="1" applyAlignment="1">
      <alignment horizontal="center" vertical="center"/>
    </xf>
    <xf numFmtId="0" fontId="62" fillId="0" borderId="56" xfId="0" applyFont="1" applyBorder="1" applyAlignment="1" applyProtection="1">
      <alignment horizontal="right" vertical="center"/>
      <protection locked="0"/>
    </xf>
    <xf numFmtId="0" fontId="62" fillId="0" borderId="0" xfId="0" applyFont="1" applyAlignment="1" applyProtection="1">
      <alignment horizontal="right" vertical="center"/>
      <protection locked="0"/>
    </xf>
    <xf numFmtId="0" fontId="8" fillId="0" borderId="53" xfId="0" applyFont="1" applyBorder="1" applyAlignment="1">
      <alignment wrapText="1"/>
    </xf>
    <xf numFmtId="0" fontId="8" fillId="0" borderId="0" xfId="0" applyFont="1" applyAlignment="1">
      <alignment wrapText="1"/>
    </xf>
    <xf numFmtId="0" fontId="8" fillId="0" borderId="0" xfId="0" applyFont="1" applyAlignment="1">
      <alignment vertical="center" wrapText="1"/>
    </xf>
    <xf numFmtId="0" fontId="33" fillId="0" borderId="0" xfId="0" applyFont="1"/>
    <xf numFmtId="0" fontId="40" fillId="0" borderId="33" xfId="0" applyFont="1" applyBorder="1" applyAlignment="1">
      <alignment horizontal="distributed" indent="1"/>
    </xf>
    <xf numFmtId="0" fontId="41" fillId="0" borderId="33" xfId="0" applyFont="1" applyBorder="1" applyAlignment="1">
      <alignment horizontal="distributed" indent="1"/>
    </xf>
    <xf numFmtId="0" fontId="46" fillId="0" borderId="33" xfId="0" applyFont="1" applyBorder="1" applyAlignment="1">
      <alignment horizontal="left" vertical="center"/>
    </xf>
    <xf numFmtId="0" fontId="41" fillId="0" borderId="33" xfId="0" applyFont="1" applyBorder="1"/>
    <xf numFmtId="0" fontId="62" fillId="0" borderId="33" xfId="0" applyFont="1" applyBorder="1" applyAlignment="1">
      <alignment horizontal="right" vertical="center"/>
    </xf>
    <xf numFmtId="0" fontId="8" fillId="0" borderId="28" xfId="0" applyFont="1" applyBorder="1" applyAlignment="1">
      <alignment horizontal="center" vertical="center"/>
    </xf>
    <xf numFmtId="0" fontId="62" fillId="0" borderId="55" xfId="0" applyFont="1" applyBorder="1" applyAlignment="1">
      <alignment horizontal="right" vertical="center"/>
    </xf>
    <xf numFmtId="49" fontId="29" fillId="0" borderId="0" xfId="0" applyNumberFormat="1" applyFont="1" applyAlignment="1" applyProtection="1">
      <alignment horizontal="center" vertical="center"/>
      <protection locked="0"/>
    </xf>
    <xf numFmtId="49" fontId="29" fillId="0" borderId="21" xfId="0" applyNumberFormat="1" applyFont="1" applyBorder="1" applyAlignment="1" applyProtection="1">
      <alignment horizontal="center" vertical="center"/>
      <protection locked="0"/>
    </xf>
    <xf numFmtId="0" fontId="4" fillId="0" borderId="33" xfId="0" applyFont="1" applyBorder="1" applyAlignment="1">
      <alignment vertical="center"/>
    </xf>
    <xf numFmtId="49" fontId="0" fillId="0" borderId="33" xfId="0" applyNumberFormat="1" applyBorder="1" applyAlignment="1">
      <alignment horizontal="center" vertical="center"/>
    </xf>
    <xf numFmtId="0" fontId="62" fillId="0" borderId="33" xfId="0" applyFont="1" applyBorder="1" applyAlignment="1">
      <alignment horizontal="left" vertical="center"/>
    </xf>
    <xf numFmtId="0" fontId="62" fillId="0" borderId="57" xfId="0" applyFont="1" applyBorder="1" applyAlignment="1">
      <alignment horizontal="left" vertical="center"/>
    </xf>
    <xf numFmtId="0" fontId="64" fillId="0" borderId="59" xfId="0" applyFont="1" applyBorder="1" applyAlignment="1">
      <alignment horizontal="left" vertical="center" shrinkToFit="1"/>
    </xf>
    <xf numFmtId="0" fontId="64" fillId="0" borderId="51" xfId="0" applyFont="1" applyBorder="1" applyAlignment="1">
      <alignment horizontal="left" vertical="center" shrinkToFit="1"/>
    </xf>
    <xf numFmtId="0" fontId="64" fillId="0" borderId="60" xfId="0" applyFont="1" applyBorder="1" applyAlignment="1">
      <alignment horizontal="left" vertical="center" shrinkToFit="1"/>
    </xf>
    <xf numFmtId="0" fontId="0" fillId="0" borderId="72" xfId="0" applyBorder="1" applyAlignment="1">
      <alignment horizontal="left" vertical="center" wrapText="1" indent="1"/>
    </xf>
    <xf numFmtId="0" fontId="0" fillId="0" borderId="88" xfId="0" applyBorder="1" applyAlignment="1">
      <alignment horizontal="left" vertical="center" wrapText="1" indent="1"/>
    </xf>
    <xf numFmtId="0" fontId="0" fillId="0" borderId="89" xfId="0" applyBorder="1" applyAlignment="1">
      <alignment horizontal="left" vertical="center" wrapText="1" indent="1"/>
    </xf>
    <xf numFmtId="0" fontId="0" fillId="0" borderId="34" xfId="0" applyBorder="1" applyAlignment="1">
      <alignment horizontal="left" vertical="center" wrapText="1"/>
    </xf>
    <xf numFmtId="0" fontId="0" fillId="0" borderId="90" xfId="0" applyBorder="1" applyAlignment="1">
      <alignment horizontal="left" vertical="center" wrapText="1"/>
    </xf>
    <xf numFmtId="0" fontId="39" fillId="0" borderId="0" xfId="0" applyFont="1" applyAlignment="1">
      <alignment horizontal="center" vertical="center"/>
    </xf>
    <xf numFmtId="0" fontId="4" fillId="0" borderId="86"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87" xfId="0" applyFont="1" applyBorder="1" applyAlignment="1">
      <alignment horizontal="center" vertical="center"/>
    </xf>
    <xf numFmtId="0" fontId="0" fillId="0" borderId="63" xfId="0" applyBorder="1" applyAlignment="1">
      <alignment horizontal="left" vertical="center" wrapText="1" indent="1"/>
    </xf>
    <xf numFmtId="0" fontId="0" fillId="0" borderId="44" xfId="0" applyBorder="1" applyAlignment="1">
      <alignment horizontal="left" vertical="center" wrapText="1" indent="1"/>
    </xf>
    <xf numFmtId="0" fontId="0" fillId="0" borderId="85" xfId="0" applyBorder="1" applyAlignment="1">
      <alignment horizontal="left" vertical="center" wrapText="1" inden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82" xfId="0" applyBorder="1" applyAlignment="1">
      <alignment horizontal="left" vertical="center" wrapText="1" indent="1"/>
    </xf>
    <xf numFmtId="0" fontId="0" fillId="0" borderId="24" xfId="0" applyBorder="1" applyAlignment="1">
      <alignment horizontal="left" vertical="center" wrapText="1" indent="1"/>
    </xf>
    <xf numFmtId="0" fontId="0" fillId="0" borderId="83" xfId="0" applyBorder="1" applyAlignment="1">
      <alignment horizontal="left" vertical="center" wrapText="1" indent="1"/>
    </xf>
    <xf numFmtId="0" fontId="0" fillId="0" borderId="35" xfId="0" applyBorder="1" applyAlignment="1">
      <alignment horizontal="left" vertical="center" wrapText="1"/>
    </xf>
    <xf numFmtId="0" fontId="0" fillId="0" borderId="84" xfId="0"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0BAEB4F1-85D5-4C79-BC52-0A951A0FA32C}"/>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5</xdr:row>
          <xdr:rowOff>28575</xdr:rowOff>
        </xdr:from>
        <xdr:to>
          <xdr:col>9</xdr:col>
          <xdr:colOff>161925</xdr:colOff>
          <xdr:row>6</xdr:row>
          <xdr:rowOff>142875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xdr:row>
          <xdr:rowOff>38100</xdr:rowOff>
        </xdr:from>
        <xdr:to>
          <xdr:col>16</xdr:col>
          <xdr:colOff>152400</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6</xdr:row>
      <xdr:rowOff>161925</xdr:rowOff>
    </xdr:from>
    <xdr:to>
      <xdr:col>30</xdr:col>
      <xdr:colOff>180975</xdr:colOff>
      <xdr:row>19</xdr:row>
      <xdr:rowOff>285750</xdr:rowOff>
    </xdr:to>
    <xdr:sp macro="" textlink="">
      <xdr:nvSpPr>
        <xdr:cNvPr id="13622" name="Rectangle 9">
          <a:extLst>
            <a:ext uri="{FF2B5EF4-FFF2-40B4-BE49-F238E27FC236}">
              <a16:creationId xmlns:a16="http://schemas.microsoft.com/office/drawing/2014/main" id="{16B62B6D-118A-9B93-BF48-4D93B284C531}"/>
            </a:ext>
          </a:extLst>
        </xdr:cNvPr>
        <xdr:cNvSpPr>
          <a:spLocks noChangeArrowheads="1"/>
        </xdr:cNvSpPr>
      </xdr:nvSpPr>
      <xdr:spPr bwMode="auto">
        <a:xfrm>
          <a:off x="76200" y="1809750"/>
          <a:ext cx="7058025" cy="39243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200025</xdr:colOff>
      <xdr:row>0</xdr:row>
      <xdr:rowOff>47625</xdr:rowOff>
    </xdr:from>
    <xdr:to>
      <xdr:col>37</xdr:col>
      <xdr:colOff>85725</xdr:colOff>
      <xdr:row>2</xdr:row>
      <xdr:rowOff>428625</xdr:rowOff>
    </xdr:to>
    <xdr:sp macro="" textlink="">
      <xdr:nvSpPr>
        <xdr:cNvPr id="14" name="Text Box 5">
          <a:extLst>
            <a:ext uri="{FF2B5EF4-FFF2-40B4-BE49-F238E27FC236}">
              <a16:creationId xmlns:a16="http://schemas.microsoft.com/office/drawing/2014/main" id="{2F690B2C-0C37-A2AA-DF28-F4FD8EA0F09A}"/>
            </a:ext>
          </a:extLst>
        </xdr:cNvPr>
        <xdr:cNvSpPr txBox="1">
          <a:spLocks noChangeArrowheads="1"/>
        </xdr:cNvSpPr>
      </xdr:nvSpPr>
      <xdr:spPr bwMode="auto">
        <a:xfrm>
          <a:off x="7448550" y="47625"/>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32</xdr:col>
      <xdr:colOff>266700</xdr:colOff>
      <xdr:row>9</xdr:row>
      <xdr:rowOff>85725</xdr:rowOff>
    </xdr:from>
    <xdr:to>
      <xdr:col>37</xdr:col>
      <xdr:colOff>209550</xdr:colOff>
      <xdr:row>23</xdr:row>
      <xdr:rowOff>28575</xdr:rowOff>
    </xdr:to>
    <xdr:grpSp>
      <xdr:nvGrpSpPr>
        <xdr:cNvPr id="13624" name="グループ化 10">
          <a:extLst>
            <a:ext uri="{FF2B5EF4-FFF2-40B4-BE49-F238E27FC236}">
              <a16:creationId xmlns:a16="http://schemas.microsoft.com/office/drawing/2014/main" id="{01CA48A7-5115-5DE6-3DA8-7CC679D2D652}"/>
            </a:ext>
          </a:extLst>
        </xdr:cNvPr>
        <xdr:cNvGrpSpPr>
          <a:grpSpLocks/>
        </xdr:cNvGrpSpPr>
      </xdr:nvGrpSpPr>
      <xdr:grpSpPr bwMode="auto">
        <a:xfrm>
          <a:off x="7515225" y="2533650"/>
          <a:ext cx="3371850" cy="3667125"/>
          <a:chOff x="7648575" y="2571819"/>
          <a:chExt cx="3371850" cy="3662680"/>
        </a:xfrm>
      </xdr:grpSpPr>
      <xdr:sp macro="" textlink="">
        <xdr:nvSpPr>
          <xdr:cNvPr id="22" name="AutoShape 8">
            <a:extLst>
              <a:ext uri="{FF2B5EF4-FFF2-40B4-BE49-F238E27FC236}">
                <a16:creationId xmlns:a16="http://schemas.microsoft.com/office/drawing/2014/main" id="{09957B8E-4AA8-B861-4CEA-62F097A8EF35}"/>
              </a:ext>
            </a:extLst>
          </xdr:cNvPr>
          <xdr:cNvSpPr>
            <a:spLocks/>
          </xdr:cNvSpPr>
        </xdr:nvSpPr>
        <xdr:spPr bwMode="auto">
          <a:xfrm>
            <a:off x="7648575" y="2571819"/>
            <a:ext cx="3371850" cy="3662680"/>
          </a:xfrm>
          <a:prstGeom prst="borderCallout2">
            <a:avLst>
              <a:gd name="adj1" fmla="val 3287"/>
              <a:gd name="adj2" fmla="val -2259"/>
              <a:gd name="adj3" fmla="val 3287"/>
              <a:gd name="adj4" fmla="val -5366"/>
              <a:gd name="adj5" fmla="val 9781"/>
              <a:gd name="adj6" fmla="val -1101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A6619817-126B-A834-6C35-E46D831A5E2E}"/>
              </a:ext>
            </a:extLst>
          </xdr:cNvPr>
          <xdr:cNvCxnSpPr/>
        </xdr:nvCxnSpPr>
        <xdr:spPr>
          <a:xfrm>
            <a:off x="8620125" y="4360348"/>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5</xdr:row>
          <xdr:rowOff>28575</xdr:rowOff>
        </xdr:from>
        <xdr:to>
          <xdr:col>23</xdr:col>
          <xdr:colOff>123825</xdr:colOff>
          <xdr:row>6</xdr:row>
          <xdr:rowOff>142875</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228600</xdr:colOff>
      <xdr:row>3</xdr:row>
      <xdr:rowOff>85725</xdr:rowOff>
    </xdr:from>
    <xdr:to>
      <xdr:col>18</xdr:col>
      <xdr:colOff>47625</xdr:colOff>
      <xdr:row>5</xdr:row>
      <xdr:rowOff>19050</xdr:rowOff>
    </xdr:to>
    <xdr:sp macro="" textlink="">
      <xdr:nvSpPr>
        <xdr:cNvPr id="13625" name="Rectangle 9">
          <a:extLst>
            <a:ext uri="{FF2B5EF4-FFF2-40B4-BE49-F238E27FC236}">
              <a16:creationId xmlns:a16="http://schemas.microsoft.com/office/drawing/2014/main" id="{86A02EE3-FD92-008D-BD04-7480D5744D2B}"/>
            </a:ext>
          </a:extLst>
        </xdr:cNvPr>
        <xdr:cNvSpPr>
          <a:spLocks noChangeArrowheads="1"/>
        </xdr:cNvSpPr>
      </xdr:nvSpPr>
      <xdr:spPr bwMode="auto">
        <a:xfrm>
          <a:off x="1743075" y="1114425"/>
          <a:ext cx="2438400" cy="342900"/>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257175</xdr:colOff>
      <xdr:row>2</xdr:row>
      <xdr:rowOff>504825</xdr:rowOff>
    </xdr:from>
    <xdr:to>
      <xdr:col>37</xdr:col>
      <xdr:colOff>161925</xdr:colOff>
      <xdr:row>8</xdr:row>
      <xdr:rowOff>314325</xdr:rowOff>
    </xdr:to>
    <xdr:grpSp>
      <xdr:nvGrpSpPr>
        <xdr:cNvPr id="13626" name="グループ化 10">
          <a:extLst>
            <a:ext uri="{FF2B5EF4-FFF2-40B4-BE49-F238E27FC236}">
              <a16:creationId xmlns:a16="http://schemas.microsoft.com/office/drawing/2014/main" id="{E24E3331-53DB-95F5-6E97-55B6280F1CF4}"/>
            </a:ext>
          </a:extLst>
        </xdr:cNvPr>
        <xdr:cNvGrpSpPr>
          <a:grpSpLocks/>
        </xdr:cNvGrpSpPr>
      </xdr:nvGrpSpPr>
      <xdr:grpSpPr bwMode="auto">
        <a:xfrm>
          <a:off x="7505700" y="923925"/>
          <a:ext cx="3333750" cy="1457325"/>
          <a:chOff x="7620000" y="2628900"/>
          <a:chExt cx="3371850" cy="3662680"/>
        </a:xfrm>
      </xdr:grpSpPr>
      <xdr:sp macro="" textlink="">
        <xdr:nvSpPr>
          <xdr:cNvPr id="16" name="AutoShape 8">
            <a:extLst>
              <a:ext uri="{FF2B5EF4-FFF2-40B4-BE49-F238E27FC236}">
                <a16:creationId xmlns:a16="http://schemas.microsoft.com/office/drawing/2014/main" id="{6554306D-3587-904C-C6B7-71836631A89B}"/>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38553"/>
              <a:gd name="adj6" fmla="val -94915"/>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54692D01-9A5D-45AD-5D54-D448CB7BC1B0}"/>
              </a:ext>
            </a:extLst>
          </xdr:cNvPr>
          <xdr:cNvCxnSpPr/>
        </xdr:nvCxnSpPr>
        <xdr:spPr>
          <a:xfrm>
            <a:off x="9440799" y="3993428"/>
            <a:ext cx="308283" cy="43090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390525</xdr:colOff>
      <xdr:row>4</xdr:row>
      <xdr:rowOff>0</xdr:rowOff>
    </xdr:from>
    <xdr:to>
      <xdr:col>36</xdr:col>
      <xdr:colOff>571500</xdr:colOff>
      <xdr:row>8</xdr:row>
      <xdr:rowOff>371475</xdr:rowOff>
    </xdr:to>
    <xdr:sp macro="" textlink="">
      <xdr:nvSpPr>
        <xdr:cNvPr id="18" name="テキスト ボックス 17">
          <a:extLst>
            <a:ext uri="{FF2B5EF4-FFF2-40B4-BE49-F238E27FC236}">
              <a16:creationId xmlns:a16="http://schemas.microsoft.com/office/drawing/2014/main" id="{7AEEF20A-9ABD-9CD0-AFBD-C0D2B1EF4F15}"/>
            </a:ext>
          </a:extLst>
        </xdr:cNvPr>
        <xdr:cNvSpPr txBox="1"/>
      </xdr:nvSpPr>
      <xdr:spPr>
        <a:xfrm>
          <a:off x="7639050" y="2609850"/>
          <a:ext cx="2924175" cy="129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5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S123456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133350</xdr:colOff>
          <xdr:row>4</xdr:row>
          <xdr:rowOff>314325</xdr:rowOff>
        </xdr:from>
        <xdr:to>
          <xdr:col>7</xdr:col>
          <xdr:colOff>838200</xdr:colOff>
          <xdr:row>7</xdr:row>
          <xdr:rowOff>38100</xdr:rowOff>
        </xdr:to>
        <xdr:grpSp>
          <xdr:nvGrpSpPr>
            <xdr:cNvPr id="12188" name="グループ化 4">
              <a:extLst>
                <a:ext uri="{FF2B5EF4-FFF2-40B4-BE49-F238E27FC236}">
                  <a16:creationId xmlns:a16="http://schemas.microsoft.com/office/drawing/2014/main" id="{2898DDCD-C20C-1388-6E30-593E730C01EF}"/>
                </a:ext>
              </a:extLst>
            </xdr:cNvPr>
            <xdr:cNvGrpSpPr>
              <a:grpSpLocks/>
            </xdr:cNvGrpSpPr>
          </xdr:nvGrpSpPr>
          <xdr:grpSpPr bwMode="auto">
            <a:xfrm>
              <a:off x="1819275" y="1181100"/>
              <a:ext cx="638175" cy="714375"/>
              <a:chOff x="1752601" y="1228725"/>
              <a:chExt cx="704849" cy="714375"/>
            </a:xfrm>
          </xdr:grpSpPr>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10</xdr:row>
          <xdr:rowOff>276225</xdr:rowOff>
        </xdr:from>
        <xdr:to>
          <xdr:col>7</xdr:col>
          <xdr:colOff>838200</xdr:colOff>
          <xdr:row>13</xdr:row>
          <xdr:rowOff>19050</xdr:rowOff>
        </xdr:to>
        <xdr:grpSp>
          <xdr:nvGrpSpPr>
            <xdr:cNvPr id="12189" name="グループ化 14">
              <a:extLst>
                <a:ext uri="{FF2B5EF4-FFF2-40B4-BE49-F238E27FC236}">
                  <a16:creationId xmlns:a16="http://schemas.microsoft.com/office/drawing/2014/main" id="{20994F07-EB0B-C115-9ADF-E7C161EBE765}"/>
                </a:ext>
              </a:extLst>
            </xdr:cNvPr>
            <xdr:cNvGrpSpPr>
              <a:grpSpLocks/>
            </xdr:cNvGrpSpPr>
          </xdr:nvGrpSpPr>
          <xdr:grpSpPr bwMode="auto">
            <a:xfrm>
              <a:off x="1819275" y="3105150"/>
              <a:ext cx="638175" cy="714375"/>
              <a:chOff x="1752601" y="1228725"/>
              <a:chExt cx="704849" cy="714375"/>
            </a:xfrm>
          </xdr:grpSpPr>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8</xdr:row>
          <xdr:rowOff>295275</xdr:rowOff>
        </xdr:from>
        <xdr:to>
          <xdr:col>7</xdr:col>
          <xdr:colOff>838200</xdr:colOff>
          <xdr:row>11</xdr:row>
          <xdr:rowOff>38100</xdr:rowOff>
        </xdr:to>
        <xdr:grpSp>
          <xdr:nvGrpSpPr>
            <xdr:cNvPr id="12190" name="グループ化 18">
              <a:extLst>
                <a:ext uri="{FF2B5EF4-FFF2-40B4-BE49-F238E27FC236}">
                  <a16:creationId xmlns:a16="http://schemas.microsoft.com/office/drawing/2014/main" id="{8E659A41-EC62-133B-33FC-C0EC74EC7DC7}"/>
                </a:ext>
              </a:extLst>
            </xdr:cNvPr>
            <xdr:cNvGrpSpPr>
              <a:grpSpLocks/>
            </xdr:cNvGrpSpPr>
          </xdr:nvGrpSpPr>
          <xdr:grpSpPr bwMode="auto">
            <a:xfrm>
              <a:off x="1819275" y="2476500"/>
              <a:ext cx="638175" cy="714375"/>
              <a:chOff x="1752601" y="1228725"/>
              <a:chExt cx="704849" cy="714375"/>
            </a:xfrm>
          </xdr:grpSpPr>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6</xdr:row>
          <xdr:rowOff>295275</xdr:rowOff>
        </xdr:from>
        <xdr:to>
          <xdr:col>7</xdr:col>
          <xdr:colOff>838200</xdr:colOff>
          <xdr:row>9</xdr:row>
          <xdr:rowOff>38100</xdr:rowOff>
        </xdr:to>
        <xdr:grpSp>
          <xdr:nvGrpSpPr>
            <xdr:cNvPr id="12191" name="グループ化 22">
              <a:extLst>
                <a:ext uri="{FF2B5EF4-FFF2-40B4-BE49-F238E27FC236}">
                  <a16:creationId xmlns:a16="http://schemas.microsoft.com/office/drawing/2014/main" id="{46DA17FF-45DB-D4F6-7740-3010115D7F18}"/>
                </a:ext>
              </a:extLst>
            </xdr:cNvPr>
            <xdr:cNvGrpSpPr>
              <a:grpSpLocks/>
            </xdr:cNvGrpSpPr>
          </xdr:nvGrpSpPr>
          <xdr:grpSpPr bwMode="auto">
            <a:xfrm>
              <a:off x="1819275" y="1828800"/>
              <a:ext cx="638175" cy="714375"/>
              <a:chOff x="1752601" y="1228725"/>
              <a:chExt cx="704849" cy="714375"/>
            </a:xfrm>
          </xdr:grpSpPr>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12</xdr:row>
          <xdr:rowOff>276225</xdr:rowOff>
        </xdr:from>
        <xdr:to>
          <xdr:col>7</xdr:col>
          <xdr:colOff>838200</xdr:colOff>
          <xdr:row>15</xdr:row>
          <xdr:rowOff>19050</xdr:rowOff>
        </xdr:to>
        <xdr:grpSp>
          <xdr:nvGrpSpPr>
            <xdr:cNvPr id="12192" name="グループ化 30">
              <a:extLst>
                <a:ext uri="{FF2B5EF4-FFF2-40B4-BE49-F238E27FC236}">
                  <a16:creationId xmlns:a16="http://schemas.microsoft.com/office/drawing/2014/main" id="{5C25B455-C881-C405-E47E-C5379DEB43BD}"/>
                </a:ext>
              </a:extLst>
            </xdr:cNvPr>
            <xdr:cNvGrpSpPr>
              <a:grpSpLocks/>
            </xdr:cNvGrpSpPr>
          </xdr:nvGrpSpPr>
          <xdr:grpSpPr bwMode="auto">
            <a:xfrm>
              <a:off x="1819275" y="3752850"/>
              <a:ext cx="638175" cy="714375"/>
              <a:chOff x="1752601" y="1228725"/>
              <a:chExt cx="704849" cy="714375"/>
            </a:xfrm>
          </xdr:grpSpPr>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14</xdr:row>
          <xdr:rowOff>295275</xdr:rowOff>
        </xdr:from>
        <xdr:to>
          <xdr:col>7</xdr:col>
          <xdr:colOff>838200</xdr:colOff>
          <xdr:row>17</xdr:row>
          <xdr:rowOff>38100</xdr:rowOff>
        </xdr:to>
        <xdr:grpSp>
          <xdr:nvGrpSpPr>
            <xdr:cNvPr id="12193" name="グループ化 34">
              <a:extLst>
                <a:ext uri="{FF2B5EF4-FFF2-40B4-BE49-F238E27FC236}">
                  <a16:creationId xmlns:a16="http://schemas.microsoft.com/office/drawing/2014/main" id="{C1034A2E-A8C1-30A2-FFA7-79226BF98470}"/>
                </a:ext>
              </a:extLst>
            </xdr:cNvPr>
            <xdr:cNvGrpSpPr>
              <a:grpSpLocks/>
            </xdr:cNvGrpSpPr>
          </xdr:nvGrpSpPr>
          <xdr:grpSpPr bwMode="auto">
            <a:xfrm>
              <a:off x="1819275" y="4419600"/>
              <a:ext cx="638175" cy="714375"/>
              <a:chOff x="1752601" y="1228725"/>
              <a:chExt cx="704849" cy="714375"/>
            </a:xfrm>
          </xdr:grpSpPr>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16</xdr:row>
          <xdr:rowOff>295275</xdr:rowOff>
        </xdr:from>
        <xdr:to>
          <xdr:col>7</xdr:col>
          <xdr:colOff>838200</xdr:colOff>
          <xdr:row>19</xdr:row>
          <xdr:rowOff>38100</xdr:rowOff>
        </xdr:to>
        <xdr:grpSp>
          <xdr:nvGrpSpPr>
            <xdr:cNvPr id="12194" name="グループ化 38">
              <a:extLst>
                <a:ext uri="{FF2B5EF4-FFF2-40B4-BE49-F238E27FC236}">
                  <a16:creationId xmlns:a16="http://schemas.microsoft.com/office/drawing/2014/main" id="{2DA0093D-358A-0B00-0354-2B036C8986BE}"/>
                </a:ext>
              </a:extLst>
            </xdr:cNvPr>
            <xdr:cNvGrpSpPr>
              <a:grpSpLocks/>
            </xdr:cNvGrpSpPr>
          </xdr:nvGrpSpPr>
          <xdr:grpSpPr bwMode="auto">
            <a:xfrm>
              <a:off x="1819275" y="5067300"/>
              <a:ext cx="638175" cy="714375"/>
              <a:chOff x="1752601" y="1228725"/>
              <a:chExt cx="704849" cy="714375"/>
            </a:xfrm>
          </xdr:grpSpPr>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twoCellAnchor>
    <xdr:from>
      <xdr:col>7</xdr:col>
      <xdr:colOff>742950</xdr:colOff>
      <xdr:row>3</xdr:row>
      <xdr:rowOff>47625</xdr:rowOff>
    </xdr:from>
    <xdr:to>
      <xdr:col>11</xdr:col>
      <xdr:colOff>1581150</xdr:colOff>
      <xdr:row>19</xdr:row>
      <xdr:rowOff>57150</xdr:rowOff>
    </xdr:to>
    <xdr:sp macro="" textlink="">
      <xdr:nvSpPr>
        <xdr:cNvPr id="12195" name="Rectangle 9">
          <a:extLst>
            <a:ext uri="{FF2B5EF4-FFF2-40B4-BE49-F238E27FC236}">
              <a16:creationId xmlns:a16="http://schemas.microsoft.com/office/drawing/2014/main" id="{DA5531C9-99FD-F699-5E73-86515DF54E5B}"/>
            </a:ext>
          </a:extLst>
        </xdr:cNvPr>
        <xdr:cNvSpPr>
          <a:spLocks noChangeArrowheads="1"/>
        </xdr:cNvSpPr>
      </xdr:nvSpPr>
      <xdr:spPr bwMode="auto">
        <a:xfrm>
          <a:off x="2428875" y="571500"/>
          <a:ext cx="4495800" cy="52292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41</xdr:col>
      <xdr:colOff>352425</xdr:colOff>
      <xdr:row>4</xdr:row>
      <xdr:rowOff>142875</xdr:rowOff>
    </xdr:from>
    <xdr:to>
      <xdr:col>46</xdr:col>
      <xdr:colOff>295275</xdr:colOff>
      <xdr:row>15</xdr:row>
      <xdr:rowOff>200025</xdr:rowOff>
    </xdr:to>
    <xdr:grpSp>
      <xdr:nvGrpSpPr>
        <xdr:cNvPr id="12196" name="グループ化 10">
          <a:extLst>
            <a:ext uri="{FF2B5EF4-FFF2-40B4-BE49-F238E27FC236}">
              <a16:creationId xmlns:a16="http://schemas.microsoft.com/office/drawing/2014/main" id="{46E15DA5-9D4A-93E9-8471-ABE268DC16AB}"/>
            </a:ext>
          </a:extLst>
        </xdr:cNvPr>
        <xdr:cNvGrpSpPr>
          <a:grpSpLocks/>
        </xdr:cNvGrpSpPr>
      </xdr:nvGrpSpPr>
      <xdr:grpSpPr bwMode="auto">
        <a:xfrm>
          <a:off x="11277600" y="1009650"/>
          <a:ext cx="3371850" cy="3638550"/>
          <a:chOff x="7620000" y="2628900"/>
          <a:chExt cx="3371850" cy="3662680"/>
        </a:xfrm>
      </xdr:grpSpPr>
      <xdr:sp macro="" textlink="">
        <xdr:nvSpPr>
          <xdr:cNvPr id="32" name="AutoShape 8">
            <a:extLst>
              <a:ext uri="{FF2B5EF4-FFF2-40B4-BE49-F238E27FC236}">
                <a16:creationId xmlns:a16="http://schemas.microsoft.com/office/drawing/2014/main" id="{12FE8801-7155-7416-9FDA-A0761AF973B4}"/>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20254"/>
              <a:gd name="adj6" fmla="val -129662"/>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33" name="直線矢印コネクタ 32">
            <a:extLst>
              <a:ext uri="{FF2B5EF4-FFF2-40B4-BE49-F238E27FC236}">
                <a16:creationId xmlns:a16="http://schemas.microsoft.com/office/drawing/2014/main" id="{B2684771-0B30-4FDC-28DA-D23302184107}"/>
              </a:ext>
            </a:extLst>
          </xdr:cNvPr>
          <xdr:cNvCxnSpPr/>
        </xdr:nvCxnSpPr>
        <xdr:spPr>
          <a:xfrm>
            <a:off x="8629650" y="4364358"/>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41</xdr:col>
      <xdr:colOff>361950</xdr:colOff>
      <xdr:row>16</xdr:row>
      <xdr:rowOff>66675</xdr:rowOff>
    </xdr:from>
    <xdr:to>
      <xdr:col>46</xdr:col>
      <xdr:colOff>247650</xdr:colOff>
      <xdr:row>18</xdr:row>
      <xdr:rowOff>212725</xdr:rowOff>
    </xdr:to>
    <xdr:sp macro="" textlink="">
      <xdr:nvSpPr>
        <xdr:cNvPr id="37" name="Text Box 5">
          <a:extLst>
            <a:ext uri="{FF2B5EF4-FFF2-40B4-BE49-F238E27FC236}">
              <a16:creationId xmlns:a16="http://schemas.microsoft.com/office/drawing/2014/main" id="{B364C8CA-0A28-367F-0410-63CCE49FB204}"/>
            </a:ext>
          </a:extLst>
        </xdr:cNvPr>
        <xdr:cNvSpPr txBox="1">
          <a:spLocks noChangeArrowheads="1"/>
        </xdr:cNvSpPr>
      </xdr:nvSpPr>
      <xdr:spPr bwMode="auto">
        <a:xfrm>
          <a:off x="11287125" y="4838700"/>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41</xdr:col>
      <xdr:colOff>371475</xdr:colOff>
      <xdr:row>1</xdr:row>
      <xdr:rowOff>171450</xdr:rowOff>
    </xdr:from>
    <xdr:to>
      <xdr:col>46</xdr:col>
      <xdr:colOff>314325</xdr:colOff>
      <xdr:row>3</xdr:row>
      <xdr:rowOff>238125</xdr:rowOff>
    </xdr:to>
    <xdr:grpSp>
      <xdr:nvGrpSpPr>
        <xdr:cNvPr id="12198" name="グループ化 10">
          <a:extLst>
            <a:ext uri="{FF2B5EF4-FFF2-40B4-BE49-F238E27FC236}">
              <a16:creationId xmlns:a16="http://schemas.microsoft.com/office/drawing/2014/main" id="{97761AA9-9E6E-BE86-AD46-07587F9ED364}"/>
            </a:ext>
          </a:extLst>
        </xdr:cNvPr>
        <xdr:cNvGrpSpPr>
          <a:grpSpLocks/>
        </xdr:cNvGrpSpPr>
      </xdr:nvGrpSpPr>
      <xdr:grpSpPr bwMode="auto">
        <a:xfrm>
          <a:off x="11296650" y="209550"/>
          <a:ext cx="3371850" cy="552450"/>
          <a:chOff x="7753350" y="2638413"/>
          <a:chExt cx="3371850" cy="3662680"/>
        </a:xfrm>
      </xdr:grpSpPr>
      <xdr:sp macro="" textlink="">
        <xdr:nvSpPr>
          <xdr:cNvPr id="36" name="AutoShape 8">
            <a:extLst>
              <a:ext uri="{FF2B5EF4-FFF2-40B4-BE49-F238E27FC236}">
                <a16:creationId xmlns:a16="http://schemas.microsoft.com/office/drawing/2014/main" id="{05AC4B48-3583-5A72-33FD-AF7921666709}"/>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202371"/>
              <a:gd name="adj6" fmla="val -151128"/>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0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会社名は表の上部に明記されますので、</a:t>
            </a:r>
          </a:p>
          <a:p>
            <a:pPr rtl="0">
              <a:lnSpc>
                <a:spcPts val="15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a:t>
            </a:r>
            <a:r>
              <a:rPr lang="ja-JP" altLang="en-US" sz="1600" b="1" i="0" baseline="0">
                <a:solidFill>
                  <a:srgbClr val="3366FF"/>
                </a:solidFill>
                <a:effectLst/>
                <a:latin typeface="+mn-lt"/>
                <a:ea typeface="+mn-ea"/>
                <a:cs typeface="+mn-cs"/>
              </a:rPr>
              <a:t>事業所名称</a:t>
            </a:r>
            <a:r>
              <a:rPr lang="ja-JP" altLang="ja-JP" sz="1600" b="1" i="0" baseline="0">
                <a:solidFill>
                  <a:srgbClr val="3366FF"/>
                </a:solidFill>
                <a:effectLst/>
                <a:latin typeface="+mn-lt"/>
                <a:ea typeface="+mn-ea"/>
                <a:cs typeface="+mn-cs"/>
              </a:rPr>
              <a:t>」</a:t>
            </a:r>
            <a:r>
              <a:rPr lang="ja-JP" altLang="en-US" sz="1100" b="0" i="0" baseline="0">
                <a:effectLst/>
                <a:latin typeface="+mn-lt"/>
                <a:ea typeface="+mn-ea"/>
                <a:cs typeface="+mn-cs"/>
              </a:rPr>
              <a:t>を入力してください</a:t>
            </a:r>
            <a:r>
              <a:rPr lang="ja-JP" altLang="ja-JP" sz="1100" b="0" i="0" baseline="0">
                <a:effectLst/>
                <a:latin typeface="+mn-lt"/>
                <a:ea typeface="+mn-ea"/>
                <a:cs typeface="+mn-cs"/>
              </a:rPr>
              <a:t>。　　</a:t>
            </a:r>
            <a:endParaRPr lang="ja-JP" altLang="ja-JP">
              <a:effectLst/>
            </a:endParaRPr>
          </a:p>
          <a:p>
            <a:pPr>
              <a:lnSpc>
                <a:spcPts val="10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38" name="直線矢印コネクタ 37">
            <a:extLst>
              <a:ext uri="{FF2B5EF4-FFF2-40B4-BE49-F238E27FC236}">
                <a16:creationId xmlns:a16="http://schemas.microsoft.com/office/drawing/2014/main" id="{2B4629D3-2D58-AAA2-838D-E06962EB75E8}"/>
              </a:ext>
            </a:extLst>
          </xdr:cNvPr>
          <xdr:cNvCxnSpPr/>
        </xdr:nvCxnSpPr>
        <xdr:spPr>
          <a:xfrm flipH="1">
            <a:off x="8543925" y="5101250"/>
            <a:ext cx="1190625"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3</xdr:row>
          <xdr:rowOff>514350</xdr:rowOff>
        </xdr:from>
        <xdr:to>
          <xdr:col>7</xdr:col>
          <xdr:colOff>1000125</xdr:colOff>
          <xdr:row>5</xdr:row>
          <xdr:rowOff>47625</xdr:rowOff>
        </xdr:to>
        <xdr:grpSp>
          <xdr:nvGrpSpPr>
            <xdr:cNvPr id="14612" name="グループ化 3">
              <a:extLst>
                <a:ext uri="{FF2B5EF4-FFF2-40B4-BE49-F238E27FC236}">
                  <a16:creationId xmlns:a16="http://schemas.microsoft.com/office/drawing/2014/main" id="{07C6094E-2D07-AB03-8BAD-57A59A0E53BD}"/>
                </a:ext>
              </a:extLst>
            </xdr:cNvPr>
            <xdr:cNvGrpSpPr>
              <a:grpSpLocks/>
            </xdr:cNvGrpSpPr>
          </xdr:nvGrpSpPr>
          <xdr:grpSpPr bwMode="auto">
            <a:xfrm>
              <a:off x="4267200" y="1019175"/>
              <a:ext cx="962025" cy="600075"/>
              <a:chOff x="5295896" y="1895475"/>
              <a:chExt cx="959190" cy="50482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5534025" y="2085975"/>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438150</xdr:rowOff>
        </xdr:from>
        <xdr:to>
          <xdr:col>7</xdr:col>
          <xdr:colOff>1000125</xdr:colOff>
          <xdr:row>6</xdr:row>
          <xdr:rowOff>104775</xdr:rowOff>
        </xdr:to>
        <xdr:grpSp>
          <xdr:nvGrpSpPr>
            <xdr:cNvPr id="14613" name="グループ化 7">
              <a:extLst>
                <a:ext uri="{FF2B5EF4-FFF2-40B4-BE49-F238E27FC236}">
                  <a16:creationId xmlns:a16="http://schemas.microsoft.com/office/drawing/2014/main" id="{15BD4339-2D37-5AEC-1B4D-13137E58E2AA}"/>
                </a:ext>
              </a:extLst>
            </xdr:cNvPr>
            <xdr:cNvGrpSpPr>
              <a:grpSpLocks/>
            </xdr:cNvGrpSpPr>
          </xdr:nvGrpSpPr>
          <xdr:grpSpPr bwMode="auto">
            <a:xfrm>
              <a:off x="4267200" y="1495425"/>
              <a:ext cx="962025" cy="695325"/>
              <a:chOff x="5295896" y="1895475"/>
              <a:chExt cx="959190" cy="504828"/>
            </a:xfrm>
          </xdr:grpSpPr>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5</xdr:row>
          <xdr:rowOff>409575</xdr:rowOff>
        </xdr:from>
        <xdr:to>
          <xdr:col>7</xdr:col>
          <xdr:colOff>1000125</xdr:colOff>
          <xdr:row>7</xdr:row>
          <xdr:rowOff>76200</xdr:rowOff>
        </xdr:to>
        <xdr:grpSp>
          <xdr:nvGrpSpPr>
            <xdr:cNvPr id="14614" name="グループ化 11">
              <a:extLst>
                <a:ext uri="{FF2B5EF4-FFF2-40B4-BE49-F238E27FC236}">
                  <a16:creationId xmlns:a16="http://schemas.microsoft.com/office/drawing/2014/main" id="{5CB9D33A-03B4-E39B-EE0D-FF9ACC9EAFC4}"/>
                </a:ext>
              </a:extLst>
            </xdr:cNvPr>
            <xdr:cNvGrpSpPr>
              <a:grpSpLocks/>
            </xdr:cNvGrpSpPr>
          </xdr:nvGrpSpPr>
          <xdr:grpSpPr bwMode="auto">
            <a:xfrm>
              <a:off x="4267200" y="1981200"/>
              <a:ext cx="962025" cy="695325"/>
              <a:chOff x="5295896" y="1895475"/>
              <a:chExt cx="959190" cy="504828"/>
            </a:xfrm>
          </xdr:grpSpPr>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6</xdr:row>
          <xdr:rowOff>419100</xdr:rowOff>
        </xdr:from>
        <xdr:to>
          <xdr:col>7</xdr:col>
          <xdr:colOff>1009650</xdr:colOff>
          <xdr:row>8</xdr:row>
          <xdr:rowOff>85725</xdr:rowOff>
        </xdr:to>
        <xdr:grpSp>
          <xdr:nvGrpSpPr>
            <xdr:cNvPr id="14615" name="グループ化 15">
              <a:extLst>
                <a:ext uri="{FF2B5EF4-FFF2-40B4-BE49-F238E27FC236}">
                  <a16:creationId xmlns:a16="http://schemas.microsoft.com/office/drawing/2014/main" id="{2109D033-2148-558B-60F0-28CD1AEA8362}"/>
                </a:ext>
              </a:extLst>
            </xdr:cNvPr>
            <xdr:cNvGrpSpPr>
              <a:grpSpLocks/>
            </xdr:cNvGrpSpPr>
          </xdr:nvGrpSpPr>
          <xdr:grpSpPr bwMode="auto">
            <a:xfrm>
              <a:off x="4276725" y="2505075"/>
              <a:ext cx="962025" cy="695325"/>
              <a:chOff x="5295896" y="1895475"/>
              <a:chExt cx="959190" cy="504828"/>
            </a:xfrm>
          </xdr:grpSpPr>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7</xdr:row>
          <xdr:rowOff>419100</xdr:rowOff>
        </xdr:from>
        <xdr:to>
          <xdr:col>7</xdr:col>
          <xdr:colOff>1009650</xdr:colOff>
          <xdr:row>9</xdr:row>
          <xdr:rowOff>85725</xdr:rowOff>
        </xdr:to>
        <xdr:grpSp>
          <xdr:nvGrpSpPr>
            <xdr:cNvPr id="14616" name="グループ化 19">
              <a:extLst>
                <a:ext uri="{FF2B5EF4-FFF2-40B4-BE49-F238E27FC236}">
                  <a16:creationId xmlns:a16="http://schemas.microsoft.com/office/drawing/2014/main" id="{5EE7469B-F68D-91A1-D5B1-4549898C1267}"/>
                </a:ext>
              </a:extLst>
            </xdr:cNvPr>
            <xdr:cNvGrpSpPr>
              <a:grpSpLocks/>
            </xdr:cNvGrpSpPr>
          </xdr:nvGrpSpPr>
          <xdr:grpSpPr bwMode="auto">
            <a:xfrm>
              <a:off x="4276725" y="3019425"/>
              <a:ext cx="962025" cy="695325"/>
              <a:chOff x="5295896" y="1895475"/>
              <a:chExt cx="959190" cy="504828"/>
            </a:xfrm>
          </xdr:grpSpPr>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xdr:row>
          <xdr:rowOff>419100</xdr:rowOff>
        </xdr:from>
        <xdr:to>
          <xdr:col>7</xdr:col>
          <xdr:colOff>1009650</xdr:colOff>
          <xdr:row>10</xdr:row>
          <xdr:rowOff>85725</xdr:rowOff>
        </xdr:to>
        <xdr:grpSp>
          <xdr:nvGrpSpPr>
            <xdr:cNvPr id="14617" name="グループ化 23">
              <a:extLst>
                <a:ext uri="{FF2B5EF4-FFF2-40B4-BE49-F238E27FC236}">
                  <a16:creationId xmlns:a16="http://schemas.microsoft.com/office/drawing/2014/main" id="{18115935-F465-4516-9516-6493B2781591}"/>
                </a:ext>
              </a:extLst>
            </xdr:cNvPr>
            <xdr:cNvGrpSpPr>
              <a:grpSpLocks/>
            </xdr:cNvGrpSpPr>
          </xdr:nvGrpSpPr>
          <xdr:grpSpPr bwMode="auto">
            <a:xfrm>
              <a:off x="4276725" y="3533775"/>
              <a:ext cx="962025" cy="695325"/>
              <a:chOff x="5295896" y="1895475"/>
              <a:chExt cx="959190" cy="504828"/>
            </a:xfrm>
          </xdr:grpSpPr>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9</xdr:row>
          <xdr:rowOff>428625</xdr:rowOff>
        </xdr:from>
        <xdr:to>
          <xdr:col>7</xdr:col>
          <xdr:colOff>1009650</xdr:colOff>
          <xdr:row>11</xdr:row>
          <xdr:rowOff>95250</xdr:rowOff>
        </xdr:to>
        <xdr:grpSp>
          <xdr:nvGrpSpPr>
            <xdr:cNvPr id="14618" name="グループ化 27">
              <a:extLst>
                <a:ext uri="{FF2B5EF4-FFF2-40B4-BE49-F238E27FC236}">
                  <a16:creationId xmlns:a16="http://schemas.microsoft.com/office/drawing/2014/main" id="{DB641DF3-4E19-E490-BC87-BA582A108CD9}"/>
                </a:ext>
              </a:extLst>
            </xdr:cNvPr>
            <xdr:cNvGrpSpPr>
              <a:grpSpLocks/>
            </xdr:cNvGrpSpPr>
          </xdr:nvGrpSpPr>
          <xdr:grpSpPr bwMode="auto">
            <a:xfrm>
              <a:off x="4276725" y="4057650"/>
              <a:ext cx="962025" cy="695325"/>
              <a:chOff x="5295896" y="1895475"/>
              <a:chExt cx="959190" cy="504828"/>
            </a:xfrm>
          </xdr:grpSpPr>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200-000013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200-000014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200-000015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xdr:row>
          <xdr:rowOff>428625</xdr:rowOff>
        </xdr:from>
        <xdr:to>
          <xdr:col>7</xdr:col>
          <xdr:colOff>1009650</xdr:colOff>
          <xdr:row>12</xdr:row>
          <xdr:rowOff>95250</xdr:rowOff>
        </xdr:to>
        <xdr:grpSp>
          <xdr:nvGrpSpPr>
            <xdr:cNvPr id="14619" name="グループ化 31">
              <a:extLst>
                <a:ext uri="{FF2B5EF4-FFF2-40B4-BE49-F238E27FC236}">
                  <a16:creationId xmlns:a16="http://schemas.microsoft.com/office/drawing/2014/main" id="{DD94CCC2-4D2E-B244-1C57-84454C512B1D}"/>
                </a:ext>
              </a:extLst>
            </xdr:cNvPr>
            <xdr:cNvGrpSpPr>
              <a:grpSpLocks/>
            </xdr:cNvGrpSpPr>
          </xdr:nvGrpSpPr>
          <xdr:grpSpPr bwMode="auto">
            <a:xfrm>
              <a:off x="4276725" y="4572000"/>
              <a:ext cx="962025" cy="695325"/>
              <a:chOff x="5295896" y="1895475"/>
              <a:chExt cx="959190" cy="504828"/>
            </a:xfrm>
          </xdr:grpSpPr>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200-000016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11</xdr:row>
          <xdr:rowOff>419100</xdr:rowOff>
        </xdr:from>
        <xdr:to>
          <xdr:col>7</xdr:col>
          <xdr:colOff>1009650</xdr:colOff>
          <xdr:row>13</xdr:row>
          <xdr:rowOff>85725</xdr:rowOff>
        </xdr:to>
        <xdr:grpSp>
          <xdr:nvGrpSpPr>
            <xdr:cNvPr id="14620" name="グループ化 39">
              <a:extLst>
                <a:ext uri="{FF2B5EF4-FFF2-40B4-BE49-F238E27FC236}">
                  <a16:creationId xmlns:a16="http://schemas.microsoft.com/office/drawing/2014/main" id="{FA1011EC-C1DB-1EC9-DE86-F512BB15CEE0}"/>
                </a:ext>
              </a:extLst>
            </xdr:cNvPr>
            <xdr:cNvGrpSpPr>
              <a:grpSpLocks/>
            </xdr:cNvGrpSpPr>
          </xdr:nvGrpSpPr>
          <xdr:grpSpPr bwMode="auto">
            <a:xfrm>
              <a:off x="4276725" y="5076825"/>
              <a:ext cx="962025" cy="695325"/>
              <a:chOff x="5295896" y="1895475"/>
              <a:chExt cx="959190" cy="504828"/>
            </a:xfrm>
          </xdr:grpSpPr>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5534025" y="2085978"/>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12</xdr:row>
          <xdr:rowOff>476250</xdr:rowOff>
        </xdr:from>
        <xdr:to>
          <xdr:col>7</xdr:col>
          <xdr:colOff>1009650</xdr:colOff>
          <xdr:row>14</xdr:row>
          <xdr:rowOff>95250</xdr:rowOff>
        </xdr:to>
        <xdr:grpSp>
          <xdr:nvGrpSpPr>
            <xdr:cNvPr id="14621" name="グループ化 43">
              <a:extLst>
                <a:ext uri="{FF2B5EF4-FFF2-40B4-BE49-F238E27FC236}">
                  <a16:creationId xmlns:a16="http://schemas.microsoft.com/office/drawing/2014/main" id="{3B73C10C-3842-54DA-0236-A4BAC83F00AF}"/>
                </a:ext>
              </a:extLst>
            </xdr:cNvPr>
            <xdr:cNvGrpSpPr>
              <a:grpSpLocks/>
            </xdr:cNvGrpSpPr>
          </xdr:nvGrpSpPr>
          <xdr:grpSpPr bwMode="auto">
            <a:xfrm>
              <a:off x="4276725" y="5648325"/>
              <a:ext cx="962025" cy="647700"/>
              <a:chOff x="5295896" y="1895475"/>
              <a:chExt cx="959190" cy="504822"/>
            </a:xfrm>
          </xdr:grpSpPr>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200-000020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200-000021300000}"/>
                  </a:ext>
                </a:extLst>
              </xdr:cNvPr>
              <xdr:cNvSpPr/>
            </xdr:nvSpPr>
            <xdr:spPr bwMode="auto">
              <a:xfrm>
                <a:off x="5534025" y="2085972"/>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0</xdr:rowOff>
        </xdr:from>
        <xdr:to>
          <xdr:col>7</xdr:col>
          <xdr:colOff>1000125</xdr:colOff>
          <xdr:row>15</xdr:row>
          <xdr:rowOff>38100</xdr:rowOff>
        </xdr:to>
        <xdr:grpSp>
          <xdr:nvGrpSpPr>
            <xdr:cNvPr id="14622" name="グループ化 55">
              <a:extLst>
                <a:ext uri="{FF2B5EF4-FFF2-40B4-BE49-F238E27FC236}">
                  <a16:creationId xmlns:a16="http://schemas.microsoft.com/office/drawing/2014/main" id="{BDA3AA21-50DD-AAB7-5E6D-A467769058A0}"/>
                </a:ext>
              </a:extLst>
            </xdr:cNvPr>
            <xdr:cNvGrpSpPr>
              <a:grpSpLocks/>
            </xdr:cNvGrpSpPr>
          </xdr:nvGrpSpPr>
          <xdr:grpSpPr bwMode="auto">
            <a:xfrm>
              <a:off x="4267200" y="6200775"/>
              <a:ext cx="962025" cy="552450"/>
              <a:chOff x="5295896" y="1895475"/>
              <a:chExt cx="959190" cy="504827"/>
            </a:xfrm>
          </xdr:grpSpPr>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200-000028300000}"/>
                  </a:ext>
                </a:extLst>
              </xdr:cNvPr>
              <xdr:cNvSpPr/>
            </xdr:nvSpPr>
            <xdr:spPr bwMode="auto">
              <a:xfrm>
                <a:off x="5295896" y="1895475"/>
                <a:ext cx="48294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200-000029300000}"/>
                  </a:ext>
                </a:extLst>
              </xdr:cNvPr>
              <xdr:cNvSpPr/>
            </xdr:nvSpPr>
            <xdr:spPr bwMode="auto">
              <a:xfrm>
                <a:off x="5772145"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200-00002A30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twoCellAnchor>
    <xdr:from>
      <xdr:col>17</xdr:col>
      <xdr:colOff>552450</xdr:colOff>
      <xdr:row>1</xdr:row>
      <xdr:rowOff>171450</xdr:rowOff>
    </xdr:from>
    <xdr:to>
      <xdr:col>22</xdr:col>
      <xdr:colOff>438150</xdr:colOff>
      <xdr:row>3</xdr:row>
      <xdr:rowOff>508000</xdr:rowOff>
    </xdr:to>
    <xdr:sp macro="" textlink="">
      <xdr:nvSpPr>
        <xdr:cNvPr id="46" name="Text Box 5">
          <a:extLst>
            <a:ext uri="{FF2B5EF4-FFF2-40B4-BE49-F238E27FC236}">
              <a16:creationId xmlns:a16="http://schemas.microsoft.com/office/drawing/2014/main" id="{8ED96879-A7C8-89CA-61B3-23DD8EF5AE81}"/>
            </a:ext>
          </a:extLst>
        </xdr:cNvPr>
        <xdr:cNvSpPr txBox="1">
          <a:spLocks noChangeArrowheads="1"/>
        </xdr:cNvSpPr>
      </xdr:nvSpPr>
      <xdr:spPr bwMode="auto">
        <a:xfrm>
          <a:off x="11401425" y="21907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17</xdr:col>
      <xdr:colOff>523875</xdr:colOff>
      <xdr:row>4</xdr:row>
      <xdr:rowOff>142875</xdr:rowOff>
    </xdr:from>
    <xdr:to>
      <xdr:col>22</xdr:col>
      <xdr:colOff>466725</xdr:colOff>
      <xdr:row>11</xdr:row>
      <xdr:rowOff>180975</xdr:rowOff>
    </xdr:to>
    <xdr:grpSp>
      <xdr:nvGrpSpPr>
        <xdr:cNvPr id="14624" name="グループ化 10">
          <a:extLst>
            <a:ext uri="{FF2B5EF4-FFF2-40B4-BE49-F238E27FC236}">
              <a16:creationId xmlns:a16="http://schemas.microsoft.com/office/drawing/2014/main" id="{CDB7BEFA-DE22-BEC4-5B27-51CF60FBA534}"/>
            </a:ext>
          </a:extLst>
        </xdr:cNvPr>
        <xdr:cNvGrpSpPr>
          <a:grpSpLocks/>
        </xdr:cNvGrpSpPr>
      </xdr:nvGrpSpPr>
      <xdr:grpSpPr bwMode="auto">
        <a:xfrm>
          <a:off x="11372850" y="1200150"/>
          <a:ext cx="3371850" cy="3638550"/>
          <a:chOff x="7620000" y="2628900"/>
          <a:chExt cx="3371850" cy="3662680"/>
        </a:xfrm>
      </xdr:grpSpPr>
      <xdr:sp macro="" textlink="">
        <xdr:nvSpPr>
          <xdr:cNvPr id="48" name="AutoShape 8">
            <a:extLst>
              <a:ext uri="{FF2B5EF4-FFF2-40B4-BE49-F238E27FC236}">
                <a16:creationId xmlns:a16="http://schemas.microsoft.com/office/drawing/2014/main" id="{6B474D1D-BEF5-589D-EBB8-101DC7EBDF35}"/>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641"/>
              <a:gd name="adj6" fmla="val -1327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49" name="直線矢印コネクタ 48">
            <a:extLst>
              <a:ext uri="{FF2B5EF4-FFF2-40B4-BE49-F238E27FC236}">
                <a16:creationId xmlns:a16="http://schemas.microsoft.com/office/drawing/2014/main" id="{DD7AFCCB-AA4A-B7EC-B5C7-FB78862DF184}"/>
              </a:ext>
            </a:extLst>
          </xdr:cNvPr>
          <xdr:cNvCxnSpPr/>
        </xdr:nvCxnSpPr>
        <xdr:spPr>
          <a:xfrm>
            <a:off x="8658225" y="4364358"/>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57150</xdr:colOff>
      <xdr:row>3</xdr:row>
      <xdr:rowOff>47625</xdr:rowOff>
    </xdr:from>
    <xdr:to>
      <xdr:col>16</xdr:col>
      <xdr:colOff>762000</xdr:colOff>
      <xdr:row>15</xdr:row>
      <xdr:rowOff>57150</xdr:rowOff>
    </xdr:to>
    <xdr:sp macro="" textlink="">
      <xdr:nvSpPr>
        <xdr:cNvPr id="14625" name="Rectangle 9">
          <a:extLst>
            <a:ext uri="{FF2B5EF4-FFF2-40B4-BE49-F238E27FC236}">
              <a16:creationId xmlns:a16="http://schemas.microsoft.com/office/drawing/2014/main" id="{DEA03265-107A-B1EB-3100-7F3FDE702D4E}"/>
            </a:ext>
          </a:extLst>
        </xdr:cNvPr>
        <xdr:cNvSpPr>
          <a:spLocks noChangeArrowheads="1"/>
        </xdr:cNvSpPr>
      </xdr:nvSpPr>
      <xdr:spPr bwMode="auto">
        <a:xfrm>
          <a:off x="57150" y="552450"/>
          <a:ext cx="10744200" cy="62198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8"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09689-A201-4D0E-9609-BAD8D0866B27}">
  <sheetPr codeName="Sheet1">
    <tabColor indexed="13"/>
    <pageSetUpPr fitToPage="1"/>
  </sheetPr>
  <dimension ref="A1:AF94"/>
  <sheetViews>
    <sheetView tabSelected="1" zoomScaleNormal="100" zoomScaleSheetLayoutView="100" workbookViewId="0">
      <selection activeCell="J21" sqref="J21"/>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7" customWidth="1"/>
    <col min="21" max="21" width="2.625" style="7" customWidth="1"/>
    <col min="22" max="31" width="3.125" style="7" customWidth="1"/>
    <col min="32" max="32" width="0.75" customWidth="1"/>
  </cols>
  <sheetData>
    <row r="1" spans="1:32" ht="18" customHeight="1" x14ac:dyDescent="0.15">
      <c r="B1" s="114" t="s">
        <v>70</v>
      </c>
      <c r="C1" s="114"/>
      <c r="D1" s="114"/>
      <c r="E1" s="114"/>
      <c r="F1" s="114"/>
      <c r="G1" s="114"/>
      <c r="H1" s="114"/>
      <c r="I1" s="114"/>
      <c r="J1" s="114"/>
      <c r="K1" s="114"/>
      <c r="L1" s="114"/>
      <c r="M1" s="114"/>
      <c r="N1" s="114"/>
      <c r="O1" s="114"/>
      <c r="P1" s="114"/>
      <c r="Q1" s="114"/>
      <c r="AB1" s="115"/>
      <c r="AC1" s="116"/>
      <c r="AD1" s="116"/>
      <c r="AE1" s="116"/>
    </row>
    <row r="2" spans="1:32" ht="15" customHeight="1" x14ac:dyDescent="0.15">
      <c r="B2" s="117"/>
      <c r="C2" s="117"/>
      <c r="D2" s="117"/>
      <c r="E2" s="117"/>
      <c r="F2" s="117"/>
      <c r="G2" s="117"/>
      <c r="H2" s="117"/>
      <c r="I2" s="117"/>
      <c r="J2" s="117"/>
      <c r="K2" s="117"/>
      <c r="L2" s="117"/>
      <c r="M2" s="117"/>
      <c r="N2" s="117"/>
      <c r="T2"/>
      <c r="U2"/>
      <c r="V2"/>
      <c r="W2"/>
      <c r="X2"/>
      <c r="Y2"/>
      <c r="Z2"/>
      <c r="AA2"/>
      <c r="AB2" t="s">
        <v>22</v>
      </c>
      <c r="AC2"/>
      <c r="AD2"/>
      <c r="AE2"/>
    </row>
    <row r="3" spans="1:32" ht="48" customHeight="1" x14ac:dyDescent="0.2">
      <c r="A3" s="118" t="s">
        <v>36</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7"/>
    </row>
    <row r="4" spans="1:32" ht="9" customHeight="1" x14ac:dyDescent="0.15">
      <c r="T4"/>
      <c r="U4"/>
      <c r="V4"/>
      <c r="W4"/>
      <c r="X4"/>
      <c r="Y4"/>
      <c r="Z4"/>
      <c r="AA4"/>
      <c r="AB4"/>
      <c r="AC4"/>
      <c r="AD4"/>
      <c r="AE4"/>
    </row>
    <row r="5" spans="1:32" s="9" customFormat="1" ht="23.25" customHeight="1" x14ac:dyDescent="0.15">
      <c r="A5" s="3"/>
      <c r="B5" s="213" t="s">
        <v>61</v>
      </c>
      <c r="C5" s="214"/>
      <c r="D5" s="214"/>
      <c r="E5" s="214"/>
      <c r="F5" s="214"/>
      <c r="G5" s="214"/>
      <c r="H5" s="214"/>
      <c r="I5" s="215"/>
      <c r="J5" s="215"/>
      <c r="K5" s="215"/>
      <c r="L5" s="215"/>
      <c r="M5" s="215"/>
      <c r="N5" s="215"/>
      <c r="O5" s="215"/>
      <c r="P5" s="215"/>
      <c r="Q5" s="215"/>
      <c r="R5" s="215"/>
      <c r="S5" s="149" t="s">
        <v>0</v>
      </c>
      <c r="T5" s="134"/>
      <c r="U5" s="145"/>
      <c r="V5" s="150"/>
      <c r="W5" s="150"/>
      <c r="X5" s="150"/>
      <c r="Y5" s="4" t="s">
        <v>16</v>
      </c>
      <c r="Z5" s="150"/>
      <c r="AA5" s="150"/>
      <c r="AB5" s="4" t="s">
        <v>17</v>
      </c>
      <c r="AC5" s="150"/>
      <c r="AD5" s="150"/>
      <c r="AE5" s="8" t="s">
        <v>18</v>
      </c>
    </row>
    <row r="6" spans="1:32" ht="16.5" customHeight="1" x14ac:dyDescent="0.15">
      <c r="B6" s="212" t="s">
        <v>29</v>
      </c>
      <c r="C6" s="176"/>
      <c r="D6" s="176"/>
      <c r="E6" s="176"/>
      <c r="F6" s="176"/>
      <c r="G6" s="176"/>
      <c r="H6" s="177"/>
      <c r="I6" s="207" t="s">
        <v>43</v>
      </c>
      <c r="J6" s="208"/>
      <c r="K6" s="208"/>
      <c r="L6" s="208"/>
      <c r="M6" s="208"/>
      <c r="N6" s="208"/>
      <c r="O6" s="208"/>
      <c r="P6" s="211" t="s">
        <v>44</v>
      </c>
      <c r="Q6" s="208"/>
      <c r="R6" s="208"/>
      <c r="S6" s="208"/>
      <c r="T6" s="208"/>
      <c r="U6" s="208"/>
      <c r="V6" s="208"/>
      <c r="W6" s="200" t="s">
        <v>42</v>
      </c>
      <c r="X6" s="200"/>
      <c r="Y6" s="200"/>
      <c r="Z6" s="200"/>
      <c r="AA6" s="200"/>
      <c r="AB6" s="200"/>
      <c r="AC6" s="200"/>
      <c r="AD6" s="200"/>
      <c r="AE6" s="201"/>
    </row>
    <row r="7" spans="1:32" ht="15" customHeight="1" x14ac:dyDescent="0.15">
      <c r="B7" s="204" t="s">
        <v>63</v>
      </c>
      <c r="C7" s="205"/>
      <c r="D7" s="205"/>
      <c r="E7" s="205"/>
      <c r="F7" s="205"/>
      <c r="G7" s="205"/>
      <c r="H7" s="206"/>
      <c r="I7" s="209"/>
      <c r="J7" s="210"/>
      <c r="K7" s="210"/>
      <c r="L7" s="210"/>
      <c r="M7" s="210"/>
      <c r="N7" s="210"/>
      <c r="O7" s="210"/>
      <c r="P7" s="210"/>
      <c r="Q7" s="210"/>
      <c r="R7" s="210"/>
      <c r="S7" s="210"/>
      <c r="T7" s="210"/>
      <c r="U7" s="210"/>
      <c r="V7" s="210"/>
      <c r="W7" s="202"/>
      <c r="X7" s="202"/>
      <c r="Y7" s="202"/>
      <c r="Z7" s="202"/>
      <c r="AA7" s="202"/>
      <c r="AB7" s="202"/>
      <c r="AC7" s="202"/>
      <c r="AD7" s="202"/>
      <c r="AE7" s="203"/>
    </row>
    <row r="8" spans="1:32" ht="18" customHeight="1" x14ac:dyDescent="0.15">
      <c r="B8" s="178" t="s">
        <v>26</v>
      </c>
      <c r="C8" s="179"/>
      <c r="D8" s="179"/>
      <c r="E8" s="179"/>
      <c r="F8" s="179"/>
      <c r="G8" s="179"/>
      <c r="H8" s="180"/>
      <c r="I8" s="181"/>
      <c r="J8" s="182"/>
      <c r="K8" s="182"/>
      <c r="L8" s="182"/>
      <c r="M8" s="182"/>
      <c r="N8" s="182"/>
      <c r="O8" s="182"/>
      <c r="P8" s="182"/>
      <c r="Q8" s="182"/>
      <c r="R8" s="182"/>
      <c r="S8" s="182"/>
      <c r="T8" s="182"/>
      <c r="U8" s="182"/>
      <c r="V8" s="182"/>
      <c r="W8" s="182"/>
      <c r="X8" s="182"/>
      <c r="Y8" s="182"/>
      <c r="Z8" s="182"/>
      <c r="AA8" s="182"/>
      <c r="AB8" s="182"/>
      <c r="AC8" s="182"/>
      <c r="AD8" s="182"/>
      <c r="AE8" s="183"/>
    </row>
    <row r="9" spans="1:32" ht="30" customHeight="1" x14ac:dyDescent="0.15">
      <c r="B9" s="184" t="s">
        <v>6</v>
      </c>
      <c r="C9" s="185"/>
      <c r="D9" s="185"/>
      <c r="E9" s="185"/>
      <c r="F9" s="185"/>
      <c r="G9" s="185"/>
      <c r="H9" s="186"/>
      <c r="I9" s="191" t="s">
        <v>22</v>
      </c>
      <c r="J9" s="192"/>
      <c r="K9" s="192"/>
      <c r="L9" s="192"/>
      <c r="M9" s="192"/>
      <c r="N9" s="192"/>
      <c r="O9" s="192"/>
      <c r="P9" s="192"/>
      <c r="Q9" s="192"/>
      <c r="R9" s="192"/>
      <c r="S9" s="192"/>
      <c r="T9" s="192"/>
      <c r="U9" s="192"/>
      <c r="V9" s="192"/>
      <c r="W9" s="192"/>
      <c r="X9" s="192"/>
      <c r="Y9" s="192"/>
      <c r="Z9" s="192"/>
      <c r="AA9" s="192"/>
      <c r="AB9" s="192"/>
      <c r="AC9" s="192"/>
      <c r="AD9" s="192"/>
      <c r="AE9" s="193"/>
    </row>
    <row r="10" spans="1:32" ht="18" customHeight="1" x14ac:dyDescent="0.15">
      <c r="B10" s="178" t="s">
        <v>26</v>
      </c>
      <c r="C10" s="179"/>
      <c r="D10" s="179"/>
      <c r="E10" s="179"/>
      <c r="F10" s="179"/>
      <c r="G10" s="179"/>
      <c r="H10" s="180"/>
      <c r="I10" s="194"/>
      <c r="J10" s="195"/>
      <c r="K10" s="195"/>
      <c r="L10" s="195"/>
      <c r="M10" s="195"/>
      <c r="N10" s="195"/>
      <c r="O10" s="195"/>
      <c r="P10" s="195"/>
      <c r="Q10" s="195"/>
      <c r="R10" s="195"/>
      <c r="S10" s="195"/>
      <c r="T10" s="195"/>
      <c r="U10" s="195"/>
      <c r="V10" s="195"/>
      <c r="W10" s="195"/>
      <c r="X10" s="195"/>
      <c r="Y10" s="195"/>
      <c r="Z10" s="195"/>
      <c r="AA10" s="195"/>
      <c r="AB10" s="195"/>
      <c r="AC10" s="195"/>
      <c r="AD10" s="195"/>
      <c r="AE10" s="196"/>
    </row>
    <row r="11" spans="1:32" ht="27" customHeight="1" x14ac:dyDescent="0.15">
      <c r="B11" s="197" t="s">
        <v>7</v>
      </c>
      <c r="C11" s="198"/>
      <c r="D11" s="198"/>
      <c r="E11" s="198"/>
      <c r="F11" s="198"/>
      <c r="G11" s="198"/>
      <c r="H11" s="199"/>
      <c r="I11" s="152"/>
      <c r="J11" s="153"/>
      <c r="K11" s="153"/>
      <c r="L11" s="153"/>
      <c r="M11" s="153"/>
      <c r="N11" s="153"/>
      <c r="O11" s="153"/>
      <c r="P11" s="153"/>
      <c r="Q11" s="153"/>
      <c r="R11" s="153"/>
      <c r="S11" s="153"/>
      <c r="T11" s="153"/>
      <c r="U11" s="153"/>
      <c r="V11" s="153"/>
      <c r="W11" s="153"/>
      <c r="X11" s="153"/>
      <c r="Y11" s="153"/>
      <c r="Z11" s="153"/>
      <c r="AA11" s="153"/>
      <c r="AB11" s="153"/>
      <c r="AC11" s="153"/>
      <c r="AD11" s="153"/>
      <c r="AE11" s="154"/>
    </row>
    <row r="12" spans="1:32" ht="25.5" customHeight="1" x14ac:dyDescent="0.15">
      <c r="B12" s="126" t="s">
        <v>30</v>
      </c>
      <c r="C12" s="127"/>
      <c r="D12" s="127"/>
      <c r="E12" s="127"/>
      <c r="F12" s="127"/>
      <c r="G12" s="127"/>
      <c r="H12" s="128"/>
      <c r="I12" s="187"/>
      <c r="J12" s="188"/>
      <c r="K12" s="188"/>
      <c r="L12" s="188"/>
      <c r="M12" s="188"/>
      <c r="N12" s="188"/>
      <c r="O12" s="188"/>
      <c r="P12" s="188"/>
      <c r="Q12" s="188"/>
      <c r="R12" s="176" t="s">
        <v>1</v>
      </c>
      <c r="S12" s="176"/>
      <c r="T12" s="149" t="s">
        <v>8</v>
      </c>
      <c r="U12" s="134"/>
      <c r="V12" s="134"/>
      <c r="W12" s="145"/>
      <c r="X12" s="189"/>
      <c r="Y12" s="190"/>
      <c r="Z12" s="190"/>
      <c r="AA12" s="190"/>
      <c r="AB12" s="190"/>
      <c r="AC12" s="190"/>
      <c r="AD12" s="176" t="s">
        <v>5</v>
      </c>
      <c r="AE12" s="177"/>
    </row>
    <row r="13" spans="1:32" ht="18" customHeight="1" x14ac:dyDescent="0.15">
      <c r="B13" s="178" t="s">
        <v>26</v>
      </c>
      <c r="C13" s="179"/>
      <c r="D13" s="179"/>
      <c r="E13" s="179"/>
      <c r="F13" s="179"/>
      <c r="G13" s="179"/>
      <c r="H13" s="180"/>
      <c r="I13" s="181"/>
      <c r="J13" s="182"/>
      <c r="K13" s="182"/>
      <c r="L13" s="182"/>
      <c r="M13" s="182"/>
      <c r="N13" s="182"/>
      <c r="O13" s="182"/>
      <c r="P13" s="182"/>
      <c r="Q13" s="182"/>
      <c r="R13" s="182"/>
      <c r="S13" s="182"/>
      <c r="T13" s="182"/>
      <c r="U13" s="182"/>
      <c r="V13" s="182"/>
      <c r="W13" s="182"/>
      <c r="X13" s="182"/>
      <c r="Y13" s="182"/>
      <c r="Z13" s="182"/>
      <c r="AA13" s="182"/>
      <c r="AB13" s="182"/>
      <c r="AC13" s="182"/>
      <c r="AD13" s="182"/>
      <c r="AE13" s="183"/>
    </row>
    <row r="14" spans="1:32" ht="28.5" customHeight="1" x14ac:dyDescent="0.15">
      <c r="B14" s="184" t="s">
        <v>9</v>
      </c>
      <c r="C14" s="185"/>
      <c r="D14" s="185"/>
      <c r="E14" s="185"/>
      <c r="F14" s="185"/>
      <c r="G14" s="185"/>
      <c r="H14" s="186"/>
      <c r="I14" s="152"/>
      <c r="J14" s="153"/>
      <c r="K14" s="153"/>
      <c r="L14" s="153"/>
      <c r="M14" s="153"/>
      <c r="N14" s="153"/>
      <c r="O14" s="153"/>
      <c r="P14" s="153"/>
      <c r="Q14" s="153"/>
      <c r="R14" s="153"/>
      <c r="S14" s="153"/>
      <c r="T14" s="153"/>
      <c r="U14" s="153"/>
      <c r="V14" s="153"/>
      <c r="W14" s="153"/>
      <c r="X14" s="153"/>
      <c r="Y14" s="153"/>
      <c r="Z14" s="153"/>
      <c r="AA14" s="153"/>
      <c r="AB14" s="153"/>
      <c r="AC14" s="153"/>
      <c r="AD14" s="153"/>
      <c r="AE14" s="154"/>
    </row>
    <row r="15" spans="1:32" ht="25.5" customHeight="1" x14ac:dyDescent="0.15">
      <c r="B15" s="126" t="s">
        <v>10</v>
      </c>
      <c r="C15" s="127"/>
      <c r="D15" s="127"/>
      <c r="E15" s="127"/>
      <c r="F15" s="127"/>
      <c r="G15" s="127"/>
      <c r="H15" s="128"/>
      <c r="I15" s="152"/>
      <c r="J15" s="153"/>
      <c r="K15" s="153"/>
      <c r="L15" s="153"/>
      <c r="M15" s="153"/>
      <c r="N15" s="153"/>
      <c r="O15" s="153"/>
      <c r="P15" s="153"/>
      <c r="Q15" s="153"/>
      <c r="R15" s="153"/>
      <c r="S15" s="153"/>
      <c r="T15" s="153"/>
      <c r="U15" s="153"/>
      <c r="V15" s="153"/>
      <c r="W15" s="153"/>
      <c r="X15" s="153"/>
      <c r="Y15" s="153"/>
      <c r="Z15" s="153"/>
      <c r="AA15" s="153"/>
      <c r="AB15" s="153"/>
      <c r="AC15" s="153"/>
      <c r="AD15" s="153"/>
      <c r="AE15" s="154"/>
    </row>
    <row r="16" spans="1:32" ht="22.5" customHeight="1" x14ac:dyDescent="0.15">
      <c r="B16" s="156" t="s">
        <v>11</v>
      </c>
      <c r="C16" s="157"/>
      <c r="D16" s="157"/>
      <c r="E16" s="157"/>
      <c r="F16" s="157"/>
      <c r="G16" s="157"/>
      <c r="H16" s="158"/>
      <c r="I16" s="10" t="s">
        <v>4</v>
      </c>
      <c r="J16" s="162"/>
      <c r="K16" s="162"/>
      <c r="L16" s="162"/>
      <c r="M16" s="162"/>
      <c r="N16" s="163"/>
      <c r="O16" s="163"/>
      <c r="P16" s="163"/>
      <c r="Q16" s="163"/>
      <c r="R16" s="163"/>
      <c r="S16" s="163"/>
      <c r="T16" s="163"/>
      <c r="U16" s="163"/>
      <c r="V16" s="163"/>
      <c r="W16" s="163"/>
      <c r="X16" s="163"/>
      <c r="Y16" s="163"/>
      <c r="Z16" s="163"/>
      <c r="AA16" s="163"/>
      <c r="AB16" s="163"/>
      <c r="AC16" s="163"/>
      <c r="AD16" s="163"/>
      <c r="AE16" s="164"/>
    </row>
    <row r="17" spans="1:31" ht="22.5" customHeight="1" x14ac:dyDescent="0.15">
      <c r="B17" s="159"/>
      <c r="C17" s="160"/>
      <c r="D17" s="160"/>
      <c r="E17" s="160"/>
      <c r="F17" s="160"/>
      <c r="G17" s="160"/>
      <c r="H17" s="161"/>
      <c r="I17" s="6"/>
      <c r="J17" s="165"/>
      <c r="K17" s="165"/>
      <c r="L17" s="165"/>
      <c r="M17" s="165"/>
      <c r="N17" s="165"/>
      <c r="O17" s="165"/>
      <c r="P17" s="165"/>
      <c r="Q17" s="165"/>
      <c r="R17" s="165"/>
      <c r="S17" s="165"/>
      <c r="T17" s="165"/>
      <c r="U17" s="165"/>
      <c r="V17" s="165"/>
      <c r="W17" s="165"/>
      <c r="X17" s="165"/>
      <c r="Y17" s="165"/>
      <c r="Z17" s="165"/>
      <c r="AA17" s="165"/>
      <c r="AB17" s="165"/>
      <c r="AC17" s="165"/>
      <c r="AD17" s="165"/>
      <c r="AE17" s="166"/>
    </row>
    <row r="18" spans="1:31" ht="24.95" customHeight="1" x14ac:dyDescent="0.15">
      <c r="B18" s="126" t="s">
        <v>71</v>
      </c>
      <c r="C18" s="127"/>
      <c r="D18" s="127"/>
      <c r="E18" s="127"/>
      <c r="F18" s="127"/>
      <c r="G18" s="127"/>
      <c r="H18" s="128"/>
      <c r="I18" s="149" t="s">
        <v>12</v>
      </c>
      <c r="J18" s="134"/>
      <c r="K18" s="150"/>
      <c r="L18" s="150"/>
      <c r="M18" s="150"/>
      <c r="N18" s="150"/>
      <c r="O18" s="150"/>
      <c r="P18" s="150"/>
      <c r="Q18" s="150"/>
      <c r="R18" s="150"/>
      <c r="S18" s="151"/>
      <c r="T18" s="149" t="s">
        <v>13</v>
      </c>
      <c r="U18" s="134"/>
      <c r="V18" s="150"/>
      <c r="W18" s="150"/>
      <c r="X18" s="150"/>
      <c r="Y18" s="150"/>
      <c r="Z18" s="150"/>
      <c r="AA18" s="150"/>
      <c r="AB18" s="150"/>
      <c r="AC18" s="150"/>
      <c r="AD18" s="150"/>
      <c r="AE18" s="151"/>
    </row>
    <row r="19" spans="1:31" ht="24" customHeight="1" x14ac:dyDescent="0.15">
      <c r="B19" s="167" t="s">
        <v>72</v>
      </c>
      <c r="C19" s="168"/>
      <c r="D19" s="168"/>
      <c r="E19" s="168"/>
      <c r="F19" s="168"/>
      <c r="G19" s="168"/>
      <c r="H19" s="169"/>
      <c r="I19" s="170"/>
      <c r="J19" s="171"/>
      <c r="K19" s="171"/>
      <c r="L19" s="171"/>
      <c r="M19" s="171"/>
      <c r="N19" s="171"/>
      <c r="O19" s="171"/>
      <c r="P19" s="171"/>
      <c r="Q19" s="171"/>
      <c r="R19" s="171"/>
      <c r="S19" s="171"/>
      <c r="T19" s="171"/>
      <c r="U19" s="171"/>
      <c r="V19" s="171"/>
      <c r="W19" s="171"/>
      <c r="X19" s="171"/>
      <c r="Y19" s="171"/>
      <c r="Z19" s="171"/>
      <c r="AA19" s="171"/>
      <c r="AB19" s="171"/>
      <c r="AC19" s="171"/>
      <c r="AD19" s="171"/>
      <c r="AE19" s="172"/>
    </row>
    <row r="20" spans="1:31" ht="24" customHeight="1" x14ac:dyDescent="0.15">
      <c r="B20" s="167" t="s">
        <v>73</v>
      </c>
      <c r="C20" s="168"/>
      <c r="D20" s="168"/>
      <c r="E20" s="168"/>
      <c r="F20" s="168"/>
      <c r="G20" s="168"/>
      <c r="H20" s="169"/>
      <c r="I20" s="173"/>
      <c r="J20" s="174"/>
      <c r="K20" s="174"/>
      <c r="L20" s="174"/>
      <c r="M20" s="174"/>
      <c r="N20" s="174"/>
      <c r="O20" s="174"/>
      <c r="P20" s="174"/>
      <c r="Q20" s="174"/>
      <c r="R20" s="174"/>
      <c r="S20" s="174"/>
      <c r="T20" s="174"/>
      <c r="U20" s="174"/>
      <c r="V20" s="174"/>
      <c r="W20" s="174"/>
      <c r="X20" s="174"/>
      <c r="Y20" s="174"/>
      <c r="Z20" s="174"/>
      <c r="AA20" s="174"/>
      <c r="AB20" s="174"/>
      <c r="AC20" s="174"/>
      <c r="AD20" s="174"/>
      <c r="AE20" s="175"/>
    </row>
    <row r="21" spans="1:31" ht="15" customHeight="1" x14ac:dyDescent="0.15">
      <c r="B21" s="3"/>
      <c r="C21" s="3"/>
      <c r="D21" s="3"/>
      <c r="E21" s="3"/>
      <c r="F21" s="3"/>
      <c r="G21" s="3"/>
      <c r="H21" s="3"/>
      <c r="I21" s="3"/>
      <c r="J21" s="13"/>
      <c r="K21" s="13"/>
      <c r="L21" s="13" t="s">
        <v>32</v>
      </c>
      <c r="M21" s="13"/>
      <c r="N21" s="13"/>
      <c r="O21" s="13"/>
      <c r="P21" s="13"/>
      <c r="Q21" s="13"/>
      <c r="R21" s="13"/>
      <c r="S21" s="13"/>
      <c r="T21" s="11"/>
      <c r="U21" s="11"/>
      <c r="V21" s="11"/>
      <c r="W21" s="11"/>
      <c r="X21" s="11"/>
      <c r="Y21" s="11"/>
      <c r="Z21" s="11"/>
      <c r="AA21" s="11"/>
      <c r="AB21" s="11"/>
      <c r="AC21" s="11"/>
      <c r="AD21" s="11"/>
      <c r="AE21" s="11"/>
    </row>
    <row r="22" spans="1:31" ht="15" customHeight="1" x14ac:dyDescent="0.15">
      <c r="B22" s="12" t="s">
        <v>14</v>
      </c>
      <c r="C22" s="3"/>
      <c r="D22" s="3"/>
      <c r="E22" s="3"/>
      <c r="F22" s="3"/>
      <c r="G22" s="3"/>
      <c r="H22" s="3"/>
      <c r="I22" s="3"/>
      <c r="J22" s="13"/>
      <c r="K22" s="13"/>
      <c r="L22" s="13"/>
      <c r="M22" s="13"/>
      <c r="N22" s="13"/>
      <c r="O22" s="13"/>
      <c r="P22" s="13"/>
      <c r="Q22" s="13"/>
      <c r="R22" s="13"/>
      <c r="S22" s="13"/>
      <c r="T22" s="13"/>
      <c r="U22" s="13"/>
      <c r="V22" s="13"/>
      <c r="W22" s="13"/>
      <c r="X22" s="13"/>
      <c r="Y22" s="13"/>
      <c r="Z22" s="13"/>
      <c r="AA22" s="13"/>
      <c r="AB22" s="13"/>
      <c r="AC22" s="13"/>
      <c r="AD22" s="13"/>
      <c r="AE22" s="13"/>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38" t="s">
        <v>74</v>
      </c>
      <c r="C24" s="139"/>
      <c r="D24" s="139"/>
      <c r="E24" s="139"/>
      <c r="F24" s="139"/>
      <c r="G24" s="139"/>
      <c r="H24" s="140"/>
      <c r="I24" s="132"/>
      <c r="J24" s="133"/>
      <c r="K24" s="133"/>
      <c r="L24" s="133"/>
      <c r="M24" s="133"/>
      <c r="N24" s="134" t="s">
        <v>19</v>
      </c>
      <c r="O24" s="134"/>
      <c r="P24" s="134"/>
      <c r="Q24" s="135" t="s">
        <v>15</v>
      </c>
      <c r="R24" s="136"/>
      <c r="S24" s="136"/>
      <c r="T24" s="136"/>
      <c r="U24" s="136"/>
      <c r="V24" s="136"/>
      <c r="W24" s="137"/>
      <c r="X24" s="134" t="s">
        <v>2</v>
      </c>
      <c r="Y24" s="134"/>
      <c r="Z24" s="155"/>
      <c r="AA24" s="155"/>
      <c r="AB24" s="155"/>
      <c r="AC24" s="155"/>
      <c r="AD24" s="134" t="s">
        <v>5</v>
      </c>
      <c r="AE24" s="145"/>
    </row>
    <row r="25" spans="1:31" ht="27" customHeight="1" x14ac:dyDescent="0.15">
      <c r="B25" s="146" t="s">
        <v>75</v>
      </c>
      <c r="C25" s="147"/>
      <c r="D25" s="147"/>
      <c r="E25" s="147"/>
      <c r="F25" s="147"/>
      <c r="G25" s="147"/>
      <c r="H25" s="148"/>
      <c r="I25" s="141"/>
      <c r="J25" s="142"/>
      <c r="K25" s="142"/>
      <c r="L25" s="142"/>
      <c r="M25" s="142"/>
      <c r="N25" s="142"/>
      <c r="O25" s="142"/>
      <c r="P25" s="142"/>
      <c r="Q25" s="142"/>
      <c r="R25" s="142"/>
      <c r="S25" s="142"/>
      <c r="T25" s="59" t="s">
        <v>68</v>
      </c>
      <c r="U25" s="143"/>
      <c r="V25" s="144"/>
      <c r="W25" s="144"/>
      <c r="X25" s="144"/>
      <c r="Y25" s="144"/>
      <c r="Z25" s="144"/>
      <c r="AA25" s="144"/>
      <c r="AB25" s="144"/>
      <c r="AC25" s="144"/>
      <c r="AD25" s="144"/>
      <c r="AE25" s="60" t="s">
        <v>69</v>
      </c>
    </row>
    <row r="26" spans="1:31" ht="26.25" customHeight="1" x14ac:dyDescent="0.15">
      <c r="B26" s="126" t="s">
        <v>10</v>
      </c>
      <c r="C26" s="127"/>
      <c r="D26" s="127"/>
      <c r="E26" s="127"/>
      <c r="F26" s="127"/>
      <c r="G26" s="127"/>
      <c r="H26" s="128"/>
      <c r="I26" s="129"/>
      <c r="J26" s="130"/>
      <c r="K26" s="130"/>
      <c r="L26" s="130"/>
      <c r="M26" s="130"/>
      <c r="N26" s="130"/>
      <c r="O26" s="130"/>
      <c r="P26" s="130"/>
      <c r="Q26" s="130"/>
      <c r="R26" s="130"/>
      <c r="S26" s="130"/>
      <c r="T26" s="130"/>
      <c r="U26" s="130"/>
      <c r="V26" s="130"/>
      <c r="W26" s="130"/>
      <c r="X26" s="130"/>
      <c r="Y26" s="130"/>
      <c r="Z26" s="130"/>
      <c r="AA26" s="130"/>
      <c r="AB26" s="130"/>
      <c r="AC26" s="130"/>
      <c r="AD26" s="130"/>
      <c r="AE26" s="131"/>
    </row>
    <row r="27" spans="1:31" ht="24.95" customHeight="1" x14ac:dyDescent="0.15">
      <c r="B27" s="126" t="s">
        <v>71</v>
      </c>
      <c r="C27" s="127"/>
      <c r="D27" s="127"/>
      <c r="E27" s="127"/>
      <c r="F27" s="127"/>
      <c r="G27" s="127"/>
      <c r="H27" s="128"/>
      <c r="I27" s="149" t="s">
        <v>12</v>
      </c>
      <c r="J27" s="134"/>
      <c r="K27" s="150"/>
      <c r="L27" s="150"/>
      <c r="M27" s="150"/>
      <c r="N27" s="150"/>
      <c r="O27" s="150"/>
      <c r="P27" s="150"/>
      <c r="Q27" s="150"/>
      <c r="R27" s="150"/>
      <c r="S27" s="151"/>
      <c r="T27" s="149" t="s">
        <v>31</v>
      </c>
      <c r="U27" s="134"/>
      <c r="V27" s="150"/>
      <c r="W27" s="150"/>
      <c r="X27" s="150"/>
      <c r="Y27" s="150"/>
      <c r="Z27" s="150"/>
      <c r="AA27" s="150"/>
      <c r="AB27" s="150"/>
      <c r="AC27" s="150"/>
      <c r="AD27" s="150"/>
      <c r="AE27" s="151"/>
    </row>
    <row r="28" spans="1:31" s="1" customFormat="1" ht="12.75" customHeight="1" x14ac:dyDescent="0.15">
      <c r="A28" s="5"/>
      <c r="B28" s="18" t="s">
        <v>34</v>
      </c>
    </row>
    <row r="29" spans="1:31" s="7" customFormat="1" ht="12.75" customHeight="1" x14ac:dyDescent="0.15">
      <c r="A29" s="1"/>
      <c r="B29" s="19" t="s">
        <v>76</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18" t="s">
        <v>33</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77</v>
      </c>
    </row>
    <row r="35" spans="2:31" s="2" customFormat="1" ht="13.15" customHeight="1" x14ac:dyDescent="0.15">
      <c r="B35" s="1" t="s">
        <v>78</v>
      </c>
    </row>
    <row r="36" spans="2:31" s="1" customFormat="1" ht="14.25" customHeight="1" x14ac:dyDescent="0.15">
      <c r="T36" s="120"/>
      <c r="U36" s="120"/>
      <c r="V36" s="120"/>
      <c r="W36" s="120"/>
      <c r="X36" s="122" t="s">
        <v>16</v>
      </c>
      <c r="Y36" s="124"/>
      <c r="Z36" s="124"/>
      <c r="AA36" s="122" t="s">
        <v>17</v>
      </c>
      <c r="AB36" s="124"/>
      <c r="AC36" s="124"/>
      <c r="AD36" s="122" t="s">
        <v>18</v>
      </c>
    </row>
    <row r="37" spans="2:31" s="1" customFormat="1" ht="7.5" customHeight="1" x14ac:dyDescent="0.15">
      <c r="T37" s="121"/>
      <c r="U37" s="121"/>
      <c r="V37" s="121"/>
      <c r="W37" s="121"/>
      <c r="X37" s="123"/>
      <c r="Y37" s="125"/>
      <c r="Z37" s="125"/>
      <c r="AA37" s="123"/>
      <c r="AB37" s="125"/>
      <c r="AC37" s="125"/>
      <c r="AD37" s="123"/>
    </row>
    <row r="38" spans="2:31" s="1" customFormat="1" ht="13.15" customHeight="1" x14ac:dyDescent="0.15">
      <c r="K38" s="14"/>
      <c r="N38" s="106" t="s">
        <v>20</v>
      </c>
      <c r="O38" s="106"/>
      <c r="P38" s="106"/>
      <c r="Q38" s="108" t="str">
        <f>I9</f>
        <v xml:space="preserve"> </v>
      </c>
      <c r="R38" s="108"/>
      <c r="S38" s="108"/>
      <c r="T38" s="108"/>
      <c r="U38" s="108"/>
      <c r="V38" s="108"/>
      <c r="W38" s="108"/>
      <c r="X38" s="108"/>
      <c r="Y38" s="108"/>
      <c r="Z38" s="108"/>
      <c r="AA38" s="108"/>
      <c r="AB38" s="108"/>
      <c r="AC38" s="108"/>
      <c r="AD38" s="108"/>
    </row>
    <row r="39" spans="2:31" s="1" customFormat="1" ht="13.15" customHeight="1" x14ac:dyDescent="0.15">
      <c r="J39" s="14"/>
      <c r="K39" s="14"/>
      <c r="N39" s="107"/>
      <c r="O39" s="107"/>
      <c r="P39" s="107"/>
      <c r="Q39" s="109"/>
      <c r="R39" s="109"/>
      <c r="S39" s="109"/>
      <c r="T39" s="109"/>
      <c r="U39" s="109"/>
      <c r="V39" s="109"/>
      <c r="W39" s="109"/>
      <c r="X39" s="109"/>
      <c r="Y39" s="109"/>
      <c r="Z39" s="109"/>
      <c r="AA39" s="109"/>
      <c r="AB39" s="109"/>
      <c r="AC39" s="109"/>
      <c r="AD39" s="109"/>
    </row>
    <row r="40" spans="2:31" s="1" customFormat="1" ht="13.5" customHeight="1" x14ac:dyDescent="0.15">
      <c r="K40" s="14"/>
      <c r="N40" s="110" t="s">
        <v>21</v>
      </c>
      <c r="O40" s="110"/>
      <c r="P40" s="110"/>
      <c r="Q40" s="111"/>
      <c r="R40" s="111"/>
      <c r="S40" s="111"/>
      <c r="T40" s="111"/>
      <c r="U40" s="111"/>
      <c r="V40" s="111"/>
      <c r="W40" s="111"/>
      <c r="X40" s="111"/>
      <c r="Y40" s="111"/>
      <c r="Z40" s="111"/>
      <c r="AA40" s="111"/>
      <c r="AB40" s="111"/>
      <c r="AC40" s="112"/>
      <c r="AD40" s="112"/>
    </row>
    <row r="41" spans="2:31" s="1" customFormat="1" ht="15.75" customHeight="1" x14ac:dyDescent="0.15">
      <c r="J41" s="14"/>
      <c r="K41" s="14"/>
      <c r="N41" s="107"/>
      <c r="O41" s="107"/>
      <c r="P41" s="107"/>
      <c r="Q41" s="109"/>
      <c r="R41" s="109"/>
      <c r="S41" s="109"/>
      <c r="T41" s="109"/>
      <c r="U41" s="109"/>
      <c r="V41" s="109"/>
      <c r="W41" s="109"/>
      <c r="X41" s="109"/>
      <c r="Y41" s="109"/>
      <c r="Z41" s="109"/>
      <c r="AA41" s="109"/>
      <c r="AB41" s="109"/>
      <c r="AC41" s="113"/>
      <c r="AD41" s="113"/>
    </row>
    <row r="42" spans="2:31" s="1" customFormat="1" ht="9" customHeight="1" x14ac:dyDescent="0.15">
      <c r="J42" s="14"/>
      <c r="K42" s="14"/>
      <c r="N42" s="3"/>
      <c r="O42" s="3"/>
      <c r="P42" s="3"/>
      <c r="Q42" s="61"/>
      <c r="R42" s="61"/>
      <c r="S42" s="61"/>
      <c r="T42" s="61"/>
      <c r="U42" s="61"/>
      <c r="V42" s="61"/>
      <c r="W42" s="61"/>
      <c r="X42" s="61"/>
      <c r="Y42" s="61"/>
      <c r="Z42" s="61"/>
      <c r="AA42" s="61"/>
      <c r="AB42" s="61"/>
      <c r="AC42" s="62"/>
      <c r="AD42" s="62"/>
    </row>
    <row r="43" spans="2:31" s="1" customFormat="1" ht="13.5" customHeight="1" x14ac:dyDescent="0.15">
      <c r="J43" s="14"/>
      <c r="K43" s="14"/>
      <c r="N43" s="3"/>
      <c r="O43" s="3"/>
      <c r="P43" s="3"/>
      <c r="Q43" s="61"/>
      <c r="R43" s="61"/>
      <c r="S43" s="61"/>
      <c r="T43" s="61"/>
      <c r="U43" s="61"/>
      <c r="V43" s="61"/>
      <c r="W43" s="61"/>
      <c r="X43" s="61"/>
      <c r="Y43" s="61"/>
      <c r="Z43" s="61"/>
      <c r="AA43" s="61"/>
      <c r="AB43" s="61"/>
      <c r="AC43" s="62"/>
      <c r="AD43" s="62"/>
    </row>
    <row r="44" spans="2:31" s="1" customFormat="1" ht="2.25" customHeight="1" x14ac:dyDescent="0.15">
      <c r="B44" s="63"/>
      <c r="C44" s="64"/>
      <c r="D44" s="64"/>
      <c r="E44" s="64"/>
      <c r="F44" s="64"/>
      <c r="G44" s="64"/>
      <c r="H44" s="64"/>
      <c r="I44" s="64"/>
      <c r="J44" s="64"/>
      <c r="K44" s="64"/>
      <c r="L44" s="64"/>
      <c r="M44" s="64"/>
      <c r="N44" s="64"/>
      <c r="O44" s="64"/>
      <c r="P44" s="64"/>
      <c r="Q44" s="63"/>
      <c r="R44" s="64"/>
      <c r="S44" s="64"/>
      <c r="T44" s="64"/>
      <c r="U44" s="64"/>
      <c r="V44" s="64"/>
      <c r="W44" s="64"/>
      <c r="X44" s="64"/>
      <c r="Y44" s="64"/>
      <c r="Z44" s="64"/>
      <c r="AA44" s="64"/>
      <c r="AB44" s="64"/>
      <c r="AC44" s="64"/>
      <c r="AD44" s="64"/>
      <c r="AE44" s="65"/>
    </row>
    <row r="45" spans="2:31" ht="14.25" customHeight="1" x14ac:dyDescent="0.15">
      <c r="B45" s="66" t="s">
        <v>79</v>
      </c>
      <c r="C45" s="67"/>
      <c r="D45" s="3"/>
      <c r="E45" s="3"/>
      <c r="F45" s="3"/>
      <c r="G45" s="3"/>
      <c r="H45" s="3"/>
      <c r="I45" s="3"/>
      <c r="J45" s="3"/>
      <c r="O45" s="67"/>
      <c r="P45" s="32"/>
      <c r="Q45" s="66" t="s">
        <v>80</v>
      </c>
      <c r="T45"/>
      <c r="U45"/>
      <c r="V45"/>
      <c r="W45"/>
      <c r="X45"/>
      <c r="Y45"/>
      <c r="Z45"/>
      <c r="AA45"/>
      <c r="AB45"/>
      <c r="AC45"/>
      <c r="AD45"/>
      <c r="AE45" s="68"/>
    </row>
    <row r="46" spans="2:31" ht="11.25" customHeight="1" x14ac:dyDescent="0.15">
      <c r="B46" s="102" t="s">
        <v>81</v>
      </c>
      <c r="C46" s="103"/>
      <c r="D46" s="103"/>
      <c r="E46" s="103"/>
      <c r="F46" s="103"/>
      <c r="G46" s="103"/>
      <c r="H46" s="103"/>
      <c r="I46" s="103"/>
      <c r="J46" s="103"/>
      <c r="K46" s="103"/>
      <c r="L46" s="103"/>
      <c r="M46" s="103"/>
      <c r="N46" s="103"/>
      <c r="O46" s="103"/>
      <c r="P46" s="69"/>
      <c r="Q46" s="70" t="s">
        <v>82</v>
      </c>
      <c r="T46"/>
      <c r="U46"/>
      <c r="V46"/>
      <c r="W46"/>
      <c r="X46"/>
      <c r="Y46"/>
      <c r="Z46"/>
      <c r="AA46"/>
      <c r="AB46"/>
      <c r="AC46"/>
      <c r="AD46"/>
      <c r="AE46" s="68"/>
    </row>
    <row r="47" spans="2:31" ht="11.25" customHeight="1" x14ac:dyDescent="0.15">
      <c r="B47" s="102" t="s">
        <v>83</v>
      </c>
      <c r="C47" s="103"/>
      <c r="D47" s="103"/>
      <c r="E47" s="103"/>
      <c r="F47" s="103"/>
      <c r="G47" s="103"/>
      <c r="H47" s="103"/>
      <c r="I47" s="103"/>
      <c r="J47" s="103"/>
      <c r="K47" s="103"/>
      <c r="L47" s="103"/>
      <c r="M47" s="103"/>
      <c r="N47" s="103"/>
      <c r="O47" s="71"/>
      <c r="P47" s="69"/>
      <c r="Q47" s="70" t="s">
        <v>84</v>
      </c>
      <c r="T47"/>
      <c r="U47"/>
      <c r="V47"/>
      <c r="W47"/>
      <c r="X47"/>
      <c r="Y47"/>
      <c r="Z47"/>
      <c r="AA47"/>
      <c r="AB47"/>
      <c r="AC47"/>
      <c r="AD47"/>
      <c r="AE47" s="68"/>
    </row>
    <row r="48" spans="2:31" ht="11.25" customHeight="1" x14ac:dyDescent="0.15">
      <c r="B48" s="66"/>
      <c r="C48" s="104" t="s">
        <v>85</v>
      </c>
      <c r="D48" s="104"/>
      <c r="E48" s="104"/>
      <c r="F48" s="104"/>
      <c r="G48" s="104"/>
      <c r="H48" s="104"/>
      <c r="I48" s="72"/>
      <c r="J48" s="72"/>
      <c r="K48" s="72"/>
      <c r="L48" s="72"/>
      <c r="M48" s="72"/>
      <c r="N48" s="73"/>
      <c r="O48" s="71"/>
      <c r="P48" s="69"/>
      <c r="Q48" s="70"/>
      <c r="R48" s="74" t="s">
        <v>86</v>
      </c>
      <c r="T48"/>
      <c r="U48"/>
      <c r="V48"/>
      <c r="W48"/>
      <c r="X48"/>
      <c r="Y48"/>
      <c r="Z48"/>
      <c r="AA48"/>
      <c r="AB48"/>
      <c r="AC48"/>
      <c r="AD48"/>
      <c r="AE48" s="68"/>
    </row>
    <row r="49" spans="2:31" ht="11.25" customHeight="1" x14ac:dyDescent="0.15">
      <c r="B49" s="66"/>
      <c r="C49" s="105" t="s">
        <v>87</v>
      </c>
      <c r="D49" s="105"/>
      <c r="E49" s="105"/>
      <c r="F49" s="105"/>
      <c r="G49" s="105"/>
      <c r="H49" s="105"/>
      <c r="I49" s="105"/>
      <c r="J49" s="105"/>
      <c r="K49" s="105"/>
      <c r="L49" s="105"/>
      <c r="M49" s="105"/>
      <c r="N49" s="105"/>
      <c r="O49" s="105"/>
      <c r="P49" s="69"/>
      <c r="Q49" s="70" t="s">
        <v>88</v>
      </c>
      <c r="T49"/>
      <c r="U49"/>
      <c r="V49"/>
      <c r="W49"/>
      <c r="X49"/>
      <c r="Y49"/>
      <c r="Z49"/>
      <c r="AA49"/>
      <c r="AB49"/>
      <c r="AC49"/>
      <c r="AD49"/>
      <c r="AE49" s="68"/>
    </row>
    <row r="50" spans="2:31" ht="9" customHeight="1" x14ac:dyDescent="0.15">
      <c r="B50" s="75"/>
      <c r="C50" s="94"/>
      <c r="D50" s="94"/>
      <c r="E50" s="95"/>
      <c r="F50" s="95"/>
      <c r="G50" s="95"/>
      <c r="H50" s="95"/>
      <c r="I50" s="95"/>
      <c r="J50" s="95"/>
      <c r="K50" s="95"/>
      <c r="L50" s="95"/>
      <c r="M50" s="95"/>
      <c r="O50" s="69"/>
      <c r="P50" s="69"/>
      <c r="Q50" s="70"/>
      <c r="R50" s="74" t="s">
        <v>89</v>
      </c>
      <c r="T50"/>
      <c r="U50"/>
      <c r="V50"/>
      <c r="W50"/>
      <c r="X50"/>
      <c r="Y50"/>
      <c r="Z50"/>
      <c r="AA50"/>
      <c r="AB50"/>
      <c r="AC50"/>
      <c r="AD50"/>
      <c r="AE50" s="68"/>
    </row>
    <row r="51" spans="2:31" ht="12.75" customHeight="1" x14ac:dyDescent="0.15">
      <c r="B51" s="76"/>
      <c r="C51" s="97" t="s">
        <v>90</v>
      </c>
      <c r="D51" s="97"/>
      <c r="E51" s="97"/>
      <c r="F51" s="98" t="s">
        <v>91</v>
      </c>
      <c r="G51" s="98"/>
      <c r="H51" s="98"/>
      <c r="I51" s="98"/>
      <c r="J51" s="98"/>
      <c r="K51" s="98"/>
      <c r="L51" s="98"/>
      <c r="M51" s="98"/>
      <c r="N51" s="98"/>
      <c r="O51" s="69"/>
      <c r="P51" s="69"/>
      <c r="Q51" s="70" t="s">
        <v>92</v>
      </c>
      <c r="R51" s="77"/>
      <c r="T51"/>
      <c r="U51"/>
      <c r="V51"/>
      <c r="W51"/>
      <c r="X51"/>
      <c r="Y51"/>
      <c r="Z51"/>
      <c r="AA51"/>
      <c r="AB51"/>
      <c r="AC51"/>
      <c r="AD51"/>
      <c r="AE51" s="68"/>
    </row>
    <row r="52" spans="2:31" ht="12.75" customHeight="1" x14ac:dyDescent="0.15">
      <c r="B52" s="76"/>
      <c r="C52" s="99" t="s">
        <v>93</v>
      </c>
      <c r="D52" s="99"/>
      <c r="E52" s="99"/>
      <c r="F52" s="100" t="s">
        <v>94</v>
      </c>
      <c r="G52" s="100"/>
      <c r="H52" s="100"/>
      <c r="I52" s="100"/>
      <c r="J52" s="100"/>
      <c r="K52" s="100"/>
      <c r="L52" s="100"/>
      <c r="M52" s="100"/>
      <c r="N52" s="100"/>
      <c r="O52" s="69"/>
      <c r="P52" s="69"/>
      <c r="Q52" s="70"/>
      <c r="R52" s="101" t="s">
        <v>95</v>
      </c>
      <c r="S52" s="101"/>
      <c r="T52" s="101"/>
      <c r="U52" s="101"/>
      <c r="V52" s="101"/>
      <c r="W52" s="101"/>
      <c r="X52" s="101"/>
      <c r="Y52" s="101"/>
      <c r="Z52" s="101"/>
      <c r="AA52" s="101"/>
      <c r="AB52" s="101"/>
      <c r="AC52" s="101"/>
      <c r="AD52"/>
      <c r="AE52" s="68"/>
    </row>
    <row r="53" spans="2:31" ht="9" customHeight="1" x14ac:dyDescent="0.15">
      <c r="B53" s="78"/>
      <c r="C53" s="94"/>
      <c r="D53" s="94"/>
      <c r="E53" s="95"/>
      <c r="F53" s="95"/>
      <c r="G53" s="95"/>
      <c r="H53" s="95"/>
      <c r="I53" s="95"/>
      <c r="J53" s="95"/>
      <c r="K53" s="95"/>
      <c r="L53" s="95"/>
      <c r="M53" s="95"/>
      <c r="Q53" s="79"/>
      <c r="R53" s="77"/>
      <c r="T53"/>
      <c r="U53"/>
      <c r="V53"/>
      <c r="W53"/>
      <c r="X53" s="80"/>
      <c r="Y53" s="81"/>
      <c r="Z53" s="82" t="s">
        <v>96</v>
      </c>
      <c r="AA53"/>
      <c r="AB53"/>
      <c r="AC53"/>
      <c r="AD53"/>
      <c r="AE53" s="68"/>
    </row>
    <row r="54" spans="2:31" s="1" customFormat="1" ht="3" customHeight="1" x14ac:dyDescent="0.25">
      <c r="B54" s="83"/>
      <c r="C54" s="84"/>
      <c r="D54" s="84"/>
      <c r="E54" s="84"/>
      <c r="F54" s="96"/>
      <c r="G54" s="96"/>
      <c r="H54" s="96"/>
      <c r="I54" s="96"/>
      <c r="J54" s="96"/>
      <c r="K54" s="96"/>
      <c r="L54" s="96"/>
      <c r="M54" s="96"/>
      <c r="N54" s="85"/>
      <c r="O54" s="85"/>
      <c r="P54" s="86"/>
      <c r="Q54" s="87"/>
      <c r="R54" s="88"/>
      <c r="S54" s="85"/>
      <c r="T54" s="89"/>
      <c r="U54" s="90"/>
      <c r="V54" s="90"/>
      <c r="W54" s="90"/>
      <c r="X54" s="91"/>
      <c r="Y54" s="90"/>
      <c r="Z54" s="90"/>
      <c r="AA54" s="90"/>
      <c r="AB54" s="90"/>
      <c r="AC54" s="90"/>
      <c r="AD54" s="90"/>
      <c r="AE54" s="92"/>
    </row>
    <row r="55" spans="2:31" s="1" customFormat="1" ht="6" customHeight="1" x14ac:dyDescent="0.15">
      <c r="R55" s="77"/>
      <c r="T55"/>
      <c r="U55"/>
      <c r="V55"/>
      <c r="W55"/>
      <c r="X55"/>
      <c r="Y55"/>
      <c r="Z55"/>
      <c r="AA55"/>
      <c r="AB55"/>
      <c r="AC55"/>
      <c r="AD55"/>
      <c r="AE55"/>
    </row>
    <row r="56" spans="2:31" s="1" customFormat="1" ht="13.5" customHeight="1" x14ac:dyDescent="0.15"/>
    <row r="57" spans="2:31" s="1" customFormat="1" ht="19.899999999999999" customHeight="1" x14ac:dyDescent="0.15"/>
    <row r="58" spans="2:31" s="1" customFormat="1" ht="19.899999999999999" customHeigh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sheetData>
  <mergeCells count="89">
    <mergeCell ref="S5:U5"/>
    <mergeCell ref="V5:X5"/>
    <mergeCell ref="Z5:AA5"/>
    <mergeCell ref="AC5:AD5"/>
    <mergeCell ref="B5:H5"/>
    <mergeCell ref="I5:R5"/>
    <mergeCell ref="W6:AE7"/>
    <mergeCell ref="B7:H7"/>
    <mergeCell ref="B8:H8"/>
    <mergeCell ref="I8:AE8"/>
    <mergeCell ref="I6:O7"/>
    <mergeCell ref="P6:V7"/>
    <mergeCell ref="B6:H6"/>
    <mergeCell ref="B9:H9"/>
    <mergeCell ref="I9:AE9"/>
    <mergeCell ref="B10:H10"/>
    <mergeCell ref="I10:AE10"/>
    <mergeCell ref="B11:H11"/>
    <mergeCell ref="I11:AE11"/>
    <mergeCell ref="AD12:AE12"/>
    <mergeCell ref="B13:H13"/>
    <mergeCell ref="I13:AE13"/>
    <mergeCell ref="B14:H14"/>
    <mergeCell ref="I14:AE14"/>
    <mergeCell ref="B12:H12"/>
    <mergeCell ref="I12:Q12"/>
    <mergeCell ref="R12:S12"/>
    <mergeCell ref="T12:W12"/>
    <mergeCell ref="X12:AC12"/>
    <mergeCell ref="B15:H15"/>
    <mergeCell ref="I15:AE15"/>
    <mergeCell ref="Z24:AC24"/>
    <mergeCell ref="B16:H17"/>
    <mergeCell ref="J16:M16"/>
    <mergeCell ref="N16:AE16"/>
    <mergeCell ref="J17:AE17"/>
    <mergeCell ref="B18:H18"/>
    <mergeCell ref="I18:J18"/>
    <mergeCell ref="K18:S18"/>
    <mergeCell ref="T18:U18"/>
    <mergeCell ref="V18:AE18"/>
    <mergeCell ref="B19:H19"/>
    <mergeCell ref="I19:AE19"/>
    <mergeCell ref="B20:H20"/>
    <mergeCell ref="I20:AE20"/>
    <mergeCell ref="B27:H27"/>
    <mergeCell ref="I27:J27"/>
    <mergeCell ref="K27:S27"/>
    <mergeCell ref="T27:U27"/>
    <mergeCell ref="V27:AE27"/>
    <mergeCell ref="B24:H24"/>
    <mergeCell ref="I25:S25"/>
    <mergeCell ref="U25:AD25"/>
    <mergeCell ref="AD24:AE24"/>
    <mergeCell ref="B25:H25"/>
    <mergeCell ref="B1:Q1"/>
    <mergeCell ref="AB1:AE1"/>
    <mergeCell ref="B2:N2"/>
    <mergeCell ref="A3:AE3"/>
    <mergeCell ref="T36:W37"/>
    <mergeCell ref="X36:X37"/>
    <mergeCell ref="Y36:Z37"/>
    <mergeCell ref="AA36:AA37"/>
    <mergeCell ref="AB36:AC37"/>
    <mergeCell ref="AD36:AD37"/>
    <mergeCell ref="B26:H26"/>
    <mergeCell ref="I26:AE26"/>
    <mergeCell ref="I24:M24"/>
    <mergeCell ref="N24:P24"/>
    <mergeCell ref="Q24:W24"/>
    <mergeCell ref="X24:Y24"/>
    <mergeCell ref="N38:P39"/>
    <mergeCell ref="Q38:AD39"/>
    <mergeCell ref="N40:P41"/>
    <mergeCell ref="Q40:AD41"/>
    <mergeCell ref="B46:O46"/>
    <mergeCell ref="R52:AC52"/>
    <mergeCell ref="B47:N47"/>
    <mergeCell ref="C48:H48"/>
    <mergeCell ref="C49:O49"/>
    <mergeCell ref="C50:D50"/>
    <mergeCell ref="E50:M50"/>
    <mergeCell ref="C53:D53"/>
    <mergeCell ref="E53:M53"/>
    <mergeCell ref="F54:M54"/>
    <mergeCell ref="C51:E51"/>
    <mergeCell ref="F51:N51"/>
    <mergeCell ref="C52:E52"/>
    <mergeCell ref="F52:N52"/>
  </mergeCells>
  <phoneticPr fontId="2"/>
  <hyperlinks>
    <hyperlink ref="F52" r:id="rId1" xr:uid="{CF07B159-6AF6-462A-ABBA-B5EE6B2545A8}"/>
  </hyperlinks>
  <printOptions horizontalCentered="1" verticalCentered="1"/>
  <pageMargins left="0.43307086614173229" right="0.27559055118110237" top="0.39370078740157483" bottom="0.39370078740157483" header="0.15748031496062992" footer="0.19685039370078741"/>
  <pageSetup paperSize="9" scale="98" orientation="portrait" r:id="rId2"/>
  <headerFooter alignWithMargins="0">
    <oddFooter>&amp;L&amp;8 2026.03.31更PS</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7" r:id="rId5" name="Check Box 125">
              <controlPr defaultSize="0" autoFill="0" autoLine="0" autoPict="0">
                <anchor moveWithCells="1">
                  <from>
                    <xdr:col>8</xdr:col>
                    <xdr:colOff>57150</xdr:colOff>
                    <xdr:row>5</xdr:row>
                    <xdr:rowOff>28575</xdr:rowOff>
                  </from>
                  <to>
                    <xdr:col>9</xdr:col>
                    <xdr:colOff>161925</xdr:colOff>
                    <xdr:row>6</xdr:row>
                    <xdr:rowOff>142875</xdr:rowOff>
                  </to>
                </anchor>
              </controlPr>
            </control>
          </mc:Choice>
        </mc:AlternateContent>
        <mc:AlternateContent xmlns:mc="http://schemas.openxmlformats.org/markup-compatibility/2006">
          <mc:Choice Requires="x14">
            <control shapeId="3198" r:id="rId6" name="Check Box 126">
              <controlPr defaultSize="0" autoFill="0" autoLine="0" autoPict="0">
                <anchor moveWithCells="1">
                  <from>
                    <xdr:col>15</xdr:col>
                    <xdr:colOff>85725</xdr:colOff>
                    <xdr:row>5</xdr:row>
                    <xdr:rowOff>38100</xdr:rowOff>
                  </from>
                  <to>
                    <xdr:col>16</xdr:col>
                    <xdr:colOff>152400</xdr:colOff>
                    <xdr:row>6</xdr:row>
                    <xdr:rowOff>152400</xdr:rowOff>
                  </to>
                </anchor>
              </controlPr>
            </control>
          </mc:Choice>
        </mc:AlternateContent>
        <mc:AlternateContent xmlns:mc="http://schemas.openxmlformats.org/markup-compatibility/2006">
          <mc:Choice Requires="x14">
            <control shapeId="3676" r:id="rId7" name="Check Box 604">
              <controlPr defaultSize="0" autoFill="0" autoLine="0" autoPict="0">
                <anchor moveWithCells="1">
                  <from>
                    <xdr:col>22</xdr:col>
                    <xdr:colOff>57150</xdr:colOff>
                    <xdr:row>5</xdr:row>
                    <xdr:rowOff>28575</xdr:rowOff>
                  </from>
                  <to>
                    <xdr:col>23</xdr:col>
                    <xdr:colOff>123825</xdr:colOff>
                    <xdr:row>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9F127-C4FC-4A8C-B090-E1D451F748DF}">
  <sheetPr codeName="Sheet2">
    <tabColor rgb="FF92D050"/>
  </sheetPr>
  <dimension ref="A1:AO24"/>
  <sheetViews>
    <sheetView showZeros="0" zoomScaleNormal="100" workbookViewId="0">
      <selection activeCell="I14" sqref="I14:L14"/>
    </sheetView>
  </sheetViews>
  <sheetFormatPr defaultRowHeight="20.100000000000001" customHeight="1" x14ac:dyDescent="0.15"/>
  <cols>
    <col min="1" max="1" width="2.5" style="1" customWidth="1"/>
    <col min="2" max="2" width="4.625" style="15" customWidth="1"/>
    <col min="3" max="3" width="2.125" style="15" customWidth="1"/>
    <col min="4" max="4" width="3.875" style="15" customWidth="1"/>
    <col min="5" max="5" width="2.125" style="15" customWidth="1"/>
    <col min="6" max="6" width="3.875" style="15" customWidth="1"/>
    <col min="7" max="7" width="3" style="20" customWidth="1"/>
    <col min="8" max="8" width="10.125" style="20" customWidth="1"/>
    <col min="9" max="9" width="2.625" style="1" customWidth="1"/>
    <col min="10" max="10" width="8.625" style="1" customWidth="1"/>
    <col min="11" max="11" width="26.625" style="1" customWidth="1"/>
    <col min="12" max="12" width="21.25" style="1" customWidth="1"/>
    <col min="13" max="14" width="5.625" style="1" customWidth="1"/>
    <col min="15" max="38" width="1.25" style="15" customWidth="1"/>
    <col min="39" max="39" width="2.75" style="1" customWidth="1"/>
    <col min="40" max="40" width="5.25" style="1" customWidth="1"/>
    <col min="41" max="41" width="2.75" style="1" customWidth="1"/>
    <col min="42" max="16384" width="9" style="1"/>
  </cols>
  <sheetData>
    <row r="1" spans="1:41" ht="3" customHeight="1" x14ac:dyDescent="0.15">
      <c r="O1" s="21"/>
      <c r="P1" s="21"/>
      <c r="Q1" s="21"/>
      <c r="R1" s="21"/>
      <c r="S1" s="21"/>
      <c r="T1" s="21"/>
      <c r="U1" s="21"/>
      <c r="V1" s="21"/>
      <c r="W1" s="21"/>
      <c r="X1" s="21"/>
      <c r="Y1" s="21"/>
      <c r="Z1" s="21"/>
      <c r="AA1" s="21"/>
      <c r="AB1" s="21"/>
      <c r="AC1" s="21"/>
      <c r="AD1" s="21"/>
      <c r="AE1" s="21"/>
      <c r="AF1" s="21"/>
      <c r="AG1" s="21"/>
      <c r="AH1" s="21"/>
      <c r="AI1" s="21"/>
      <c r="AJ1" s="21"/>
      <c r="AK1" s="21"/>
      <c r="AL1" s="21"/>
      <c r="AM1" s="115" t="s">
        <v>35</v>
      </c>
      <c r="AN1" s="220"/>
      <c r="AO1" s="220"/>
    </row>
    <row r="2" spans="1:41" ht="17.25" x14ac:dyDescent="0.2">
      <c r="A2" s="221" t="s">
        <v>45</v>
      </c>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row>
    <row r="3" spans="1:41" ht="21" customHeight="1" thickBot="1" x14ac:dyDescent="0.25">
      <c r="A3" s="285" t="s">
        <v>55</v>
      </c>
      <c r="B3" s="286"/>
      <c r="C3" s="286"/>
      <c r="D3" s="286"/>
      <c r="E3" s="286"/>
      <c r="F3" s="286"/>
      <c r="G3" s="286"/>
      <c r="H3" s="287" t="str">
        <f>更新審査申請書!$I$9</f>
        <v xml:space="preserve"> </v>
      </c>
      <c r="I3" s="288"/>
      <c r="J3" s="288"/>
      <c r="K3" s="288"/>
      <c r="L3" s="288"/>
      <c r="M3" s="288"/>
      <c r="N3" s="288"/>
      <c r="AO3" s="27" t="s">
        <v>46</v>
      </c>
    </row>
    <row r="4" spans="1:41" ht="27" customHeight="1" x14ac:dyDescent="0.15">
      <c r="A4" s="222" t="s">
        <v>47</v>
      </c>
      <c r="B4" s="223"/>
      <c r="C4" s="223"/>
      <c r="D4" s="223"/>
      <c r="E4" s="223"/>
      <c r="F4" s="223"/>
      <c r="G4" s="223"/>
      <c r="H4" s="28" t="s">
        <v>48</v>
      </c>
      <c r="I4" s="224" t="s">
        <v>56</v>
      </c>
      <c r="J4" s="225"/>
      <c r="K4" s="226"/>
      <c r="L4" s="227"/>
      <c r="M4" s="228" t="s">
        <v>28</v>
      </c>
      <c r="N4" s="227"/>
      <c r="O4" s="229" t="s">
        <v>23</v>
      </c>
      <c r="P4" s="230"/>
      <c r="Q4" s="230"/>
      <c r="R4" s="230"/>
      <c r="S4" s="230"/>
      <c r="T4" s="230"/>
      <c r="U4" s="230"/>
      <c r="V4" s="230"/>
      <c r="W4" s="230"/>
      <c r="X4" s="230"/>
      <c r="Y4" s="230"/>
      <c r="Z4" s="230"/>
      <c r="AA4" s="230"/>
      <c r="AB4" s="230"/>
      <c r="AC4" s="230"/>
      <c r="AD4" s="230"/>
      <c r="AE4" s="230"/>
      <c r="AF4" s="230"/>
      <c r="AG4" s="230"/>
      <c r="AH4" s="230"/>
      <c r="AI4" s="230"/>
      <c r="AJ4" s="230"/>
      <c r="AK4" s="230"/>
      <c r="AL4" s="231"/>
      <c r="AM4" s="223" t="s">
        <v>49</v>
      </c>
      <c r="AN4" s="223"/>
      <c r="AO4" s="232"/>
    </row>
    <row r="5" spans="1:41" s="3" customFormat="1" ht="27" customHeight="1" thickBot="1" x14ac:dyDescent="0.2">
      <c r="A5" s="235" t="s">
        <v>37</v>
      </c>
      <c r="B5" s="236"/>
      <c r="C5" s="236"/>
      <c r="D5" s="236"/>
      <c r="E5" s="236"/>
      <c r="F5" s="236"/>
      <c r="G5" s="236"/>
      <c r="H5" s="93" t="s">
        <v>57</v>
      </c>
      <c r="I5" s="237" t="s">
        <v>50</v>
      </c>
      <c r="J5" s="238"/>
      <c r="K5" s="238"/>
      <c r="L5" s="239"/>
      <c r="M5" s="29" t="s">
        <v>51</v>
      </c>
      <c r="N5" s="29" t="s">
        <v>52</v>
      </c>
      <c r="O5" s="240" t="s">
        <v>24</v>
      </c>
      <c r="P5" s="241"/>
      <c r="Q5" s="241"/>
      <c r="R5" s="241"/>
      <c r="S5" s="241"/>
      <c r="T5" s="241"/>
      <c r="U5" s="241"/>
      <c r="V5" s="242"/>
      <c r="W5" s="240" t="s">
        <v>25</v>
      </c>
      <c r="X5" s="241"/>
      <c r="Y5" s="241"/>
      <c r="Z5" s="241"/>
      <c r="AA5" s="241"/>
      <c r="AB5" s="241"/>
      <c r="AC5" s="241"/>
      <c r="AD5" s="242"/>
      <c r="AE5" s="240" t="s">
        <v>3</v>
      </c>
      <c r="AF5" s="241"/>
      <c r="AG5" s="241"/>
      <c r="AH5" s="241"/>
      <c r="AI5" s="241"/>
      <c r="AJ5" s="241"/>
      <c r="AK5" s="241"/>
      <c r="AL5" s="242"/>
      <c r="AM5" s="233"/>
      <c r="AN5" s="233"/>
      <c r="AO5" s="234"/>
    </row>
    <row r="6" spans="1:41" ht="25.5" customHeight="1" thickTop="1" x14ac:dyDescent="0.15">
      <c r="A6" s="243">
        <v>1</v>
      </c>
      <c r="B6" s="218">
        <f>更新審査申請書!I5</f>
        <v>0</v>
      </c>
      <c r="C6" s="219"/>
      <c r="D6" s="219"/>
      <c r="E6" s="219"/>
      <c r="F6" s="46" t="str">
        <f>IF(OR(更新審査申請書!$I$24=1,更新審査申請書!$I$24=""),"","-")</f>
        <v/>
      </c>
      <c r="G6" s="47" t="str">
        <f>IF(OR(更新審査申請書!$I$24=1,更新審査申請書!$I$24=""),"","1")</f>
        <v/>
      </c>
      <c r="H6" s="30"/>
      <c r="I6" s="245"/>
      <c r="J6" s="246"/>
      <c r="K6" s="246"/>
      <c r="L6" s="247"/>
      <c r="M6" s="248" t="s">
        <v>35</v>
      </c>
      <c r="N6" s="248"/>
      <c r="O6" s="250"/>
      <c r="P6" s="251"/>
      <c r="Q6" s="251"/>
      <c r="R6" s="251"/>
      <c r="S6" s="251"/>
      <c r="T6" s="251"/>
      <c r="U6" s="270" t="s">
        <v>16</v>
      </c>
      <c r="V6" s="271"/>
      <c r="W6" s="250"/>
      <c r="X6" s="251"/>
      <c r="Y6" s="251"/>
      <c r="Z6" s="251"/>
      <c r="AA6" s="251"/>
      <c r="AB6" s="251"/>
      <c r="AC6" s="270" t="s">
        <v>16</v>
      </c>
      <c r="AD6" s="271"/>
      <c r="AE6" s="250"/>
      <c r="AF6" s="251"/>
      <c r="AG6" s="251"/>
      <c r="AH6" s="251"/>
      <c r="AI6" s="251"/>
      <c r="AJ6" s="251"/>
      <c r="AK6" s="270" t="s">
        <v>16</v>
      </c>
      <c r="AL6" s="271"/>
      <c r="AM6" s="272"/>
      <c r="AN6" s="274"/>
      <c r="AO6" s="252" t="s">
        <v>53</v>
      </c>
    </row>
    <row r="7" spans="1:41" ht="25.5" customHeight="1" x14ac:dyDescent="0.15">
      <c r="A7" s="244"/>
      <c r="B7" s="50"/>
      <c r="C7" s="16" t="s">
        <v>16</v>
      </c>
      <c r="D7" s="51"/>
      <c r="E7" s="16" t="s">
        <v>27</v>
      </c>
      <c r="F7" s="51"/>
      <c r="G7" s="22" t="s">
        <v>18</v>
      </c>
      <c r="H7" s="25"/>
      <c r="I7" s="55" t="s">
        <v>4</v>
      </c>
      <c r="J7" s="54"/>
      <c r="K7" s="268"/>
      <c r="L7" s="269"/>
      <c r="M7" s="249"/>
      <c r="N7" s="249"/>
      <c r="O7" s="256"/>
      <c r="P7" s="257"/>
      <c r="Q7" s="257"/>
      <c r="R7" s="258" t="s">
        <v>54</v>
      </c>
      <c r="S7" s="258"/>
      <c r="T7" s="254"/>
      <c r="U7" s="254"/>
      <c r="V7" s="255"/>
      <c r="W7" s="256"/>
      <c r="X7" s="257"/>
      <c r="Y7" s="257"/>
      <c r="Z7" s="258" t="s">
        <v>54</v>
      </c>
      <c r="AA7" s="258"/>
      <c r="AB7" s="254"/>
      <c r="AC7" s="254"/>
      <c r="AD7" s="255"/>
      <c r="AE7" s="256"/>
      <c r="AF7" s="257"/>
      <c r="AG7" s="257"/>
      <c r="AH7" s="258" t="s">
        <v>54</v>
      </c>
      <c r="AI7" s="258"/>
      <c r="AJ7" s="254"/>
      <c r="AK7" s="254"/>
      <c r="AL7" s="255"/>
      <c r="AM7" s="273"/>
      <c r="AN7" s="257"/>
      <c r="AO7" s="253"/>
    </row>
    <row r="8" spans="1:41" ht="25.5" customHeight="1" x14ac:dyDescent="0.15">
      <c r="A8" s="259">
        <v>2</v>
      </c>
      <c r="B8" s="216" t="str">
        <f>IF(更新審査申請書!$I$24&gt;1,更新審査申請書!I5,"")</f>
        <v/>
      </c>
      <c r="C8" s="217"/>
      <c r="D8" s="217"/>
      <c r="E8" s="217"/>
      <c r="F8" s="48" t="str">
        <f>IF(更新審査申請書!$I$24&gt;1,"-","")</f>
        <v/>
      </c>
      <c r="G8" s="49" t="str">
        <f>IF(更新審査申請書!$I$24&gt;1,2,"")</f>
        <v/>
      </c>
      <c r="H8" s="24"/>
      <c r="I8" s="260"/>
      <c r="J8" s="261"/>
      <c r="K8" s="261"/>
      <c r="L8" s="262"/>
      <c r="M8" s="263" t="s">
        <v>35</v>
      </c>
      <c r="N8" s="263"/>
      <c r="O8" s="264"/>
      <c r="P8" s="265"/>
      <c r="Q8" s="265"/>
      <c r="R8" s="265"/>
      <c r="S8" s="265"/>
      <c r="T8" s="265"/>
      <c r="U8" s="266" t="s">
        <v>16</v>
      </c>
      <c r="V8" s="267"/>
      <c r="W8" s="264"/>
      <c r="X8" s="265"/>
      <c r="Y8" s="265"/>
      <c r="Z8" s="265"/>
      <c r="AA8" s="265"/>
      <c r="AB8" s="265"/>
      <c r="AC8" s="266" t="s">
        <v>16</v>
      </c>
      <c r="AD8" s="267"/>
      <c r="AE8" s="264"/>
      <c r="AF8" s="265"/>
      <c r="AG8" s="265"/>
      <c r="AH8" s="265"/>
      <c r="AI8" s="265"/>
      <c r="AJ8" s="265"/>
      <c r="AK8" s="266" t="s">
        <v>16</v>
      </c>
      <c r="AL8" s="267"/>
      <c r="AM8" s="277"/>
      <c r="AN8" s="275"/>
      <c r="AO8" s="276" t="s">
        <v>53</v>
      </c>
    </row>
    <row r="9" spans="1:41" ht="25.5" customHeight="1" x14ac:dyDescent="0.15">
      <c r="A9" s="244"/>
      <c r="B9" s="50" t="str">
        <f>IF(更新審査申請書!$I$24&gt;1,$B$7,"")</f>
        <v/>
      </c>
      <c r="C9" s="16" t="s">
        <v>16</v>
      </c>
      <c r="D9" s="51" t="str">
        <f>IF(更新審査申請書!$I$24&gt;1,$D$7,"")</f>
        <v/>
      </c>
      <c r="E9" s="16" t="s">
        <v>27</v>
      </c>
      <c r="F9" s="51" t="str">
        <f>IF(更新審査申請書!$I$24&gt;1,$F$7,"")</f>
        <v/>
      </c>
      <c r="G9" s="22" t="s">
        <v>18</v>
      </c>
      <c r="H9" s="25"/>
      <c r="I9" s="55" t="s">
        <v>4</v>
      </c>
      <c r="J9" s="54"/>
      <c r="K9" s="268"/>
      <c r="L9" s="269"/>
      <c r="M9" s="249"/>
      <c r="N9" s="249"/>
      <c r="O9" s="256"/>
      <c r="P9" s="257"/>
      <c r="Q9" s="257"/>
      <c r="R9" s="258" t="s">
        <v>54</v>
      </c>
      <c r="S9" s="258"/>
      <c r="T9" s="254"/>
      <c r="U9" s="254"/>
      <c r="V9" s="255"/>
      <c r="W9" s="256"/>
      <c r="X9" s="257"/>
      <c r="Y9" s="257"/>
      <c r="Z9" s="258" t="s">
        <v>54</v>
      </c>
      <c r="AA9" s="258"/>
      <c r="AB9" s="254"/>
      <c r="AC9" s="254"/>
      <c r="AD9" s="255"/>
      <c r="AE9" s="256"/>
      <c r="AF9" s="257"/>
      <c r="AG9" s="257"/>
      <c r="AH9" s="258" t="s">
        <v>54</v>
      </c>
      <c r="AI9" s="258"/>
      <c r="AJ9" s="254"/>
      <c r="AK9" s="254"/>
      <c r="AL9" s="255"/>
      <c r="AM9" s="273"/>
      <c r="AN9" s="257"/>
      <c r="AO9" s="253"/>
    </row>
    <row r="10" spans="1:41" ht="25.5" customHeight="1" x14ac:dyDescent="0.15">
      <c r="A10" s="259">
        <v>3</v>
      </c>
      <c r="B10" s="216" t="str">
        <f>IF(更新審査申請書!$I$24&gt;2,更新審査申請書!I5,"")</f>
        <v/>
      </c>
      <c r="C10" s="217"/>
      <c r="D10" s="217"/>
      <c r="E10" s="217"/>
      <c r="F10" s="48" t="str">
        <f>IF(更新審査申請書!$I$24&gt;2,"-","")</f>
        <v/>
      </c>
      <c r="G10" s="49" t="str">
        <f>IF(更新審査申請書!$I$24&gt;2,3,"")</f>
        <v/>
      </c>
      <c r="H10" s="24"/>
      <c r="I10" s="260"/>
      <c r="J10" s="261"/>
      <c r="K10" s="261"/>
      <c r="L10" s="262"/>
      <c r="M10" s="263" t="s">
        <v>35</v>
      </c>
      <c r="N10" s="263"/>
      <c r="O10" s="264"/>
      <c r="P10" s="265"/>
      <c r="Q10" s="265"/>
      <c r="R10" s="265"/>
      <c r="S10" s="265"/>
      <c r="T10" s="265"/>
      <c r="U10" s="266" t="s">
        <v>16</v>
      </c>
      <c r="V10" s="267"/>
      <c r="W10" s="264"/>
      <c r="X10" s="265"/>
      <c r="Y10" s="265"/>
      <c r="Z10" s="265"/>
      <c r="AA10" s="265"/>
      <c r="AB10" s="265"/>
      <c r="AC10" s="266" t="s">
        <v>16</v>
      </c>
      <c r="AD10" s="267"/>
      <c r="AE10" s="264"/>
      <c r="AF10" s="265"/>
      <c r="AG10" s="265"/>
      <c r="AH10" s="265"/>
      <c r="AI10" s="265"/>
      <c r="AJ10" s="265"/>
      <c r="AK10" s="266" t="s">
        <v>16</v>
      </c>
      <c r="AL10" s="267"/>
      <c r="AM10" s="277"/>
      <c r="AN10" s="275"/>
      <c r="AO10" s="276" t="s">
        <v>53</v>
      </c>
    </row>
    <row r="11" spans="1:41" ht="25.5" customHeight="1" x14ac:dyDescent="0.15">
      <c r="A11" s="244"/>
      <c r="B11" s="50" t="str">
        <f>IF(更新審査申請書!$I$24&gt;2,$B$7,"")</f>
        <v/>
      </c>
      <c r="C11" s="16" t="s">
        <v>16</v>
      </c>
      <c r="D11" s="51" t="str">
        <f>IF(更新審査申請書!$I$24&gt;2,$D$7,"")</f>
        <v/>
      </c>
      <c r="E11" s="16" t="s">
        <v>27</v>
      </c>
      <c r="F11" s="51" t="str">
        <f>IF(更新審査申請書!$I$24&gt;2,$F$7,"")</f>
        <v/>
      </c>
      <c r="G11" s="22" t="s">
        <v>18</v>
      </c>
      <c r="H11" s="25"/>
      <c r="I11" s="55" t="s">
        <v>4</v>
      </c>
      <c r="J11" s="54"/>
      <c r="K11" s="268"/>
      <c r="L11" s="269"/>
      <c r="M11" s="249"/>
      <c r="N11" s="249"/>
      <c r="O11" s="256"/>
      <c r="P11" s="257"/>
      <c r="Q11" s="257"/>
      <c r="R11" s="258" t="s">
        <v>54</v>
      </c>
      <c r="S11" s="258"/>
      <c r="T11" s="254"/>
      <c r="U11" s="254"/>
      <c r="V11" s="255"/>
      <c r="W11" s="256"/>
      <c r="X11" s="257"/>
      <c r="Y11" s="257"/>
      <c r="Z11" s="258" t="s">
        <v>54</v>
      </c>
      <c r="AA11" s="258"/>
      <c r="AB11" s="254"/>
      <c r="AC11" s="254"/>
      <c r="AD11" s="255"/>
      <c r="AE11" s="256"/>
      <c r="AF11" s="257"/>
      <c r="AG11" s="257"/>
      <c r="AH11" s="258" t="s">
        <v>54</v>
      </c>
      <c r="AI11" s="258"/>
      <c r="AJ11" s="254"/>
      <c r="AK11" s="254"/>
      <c r="AL11" s="255"/>
      <c r="AM11" s="273"/>
      <c r="AN11" s="257"/>
      <c r="AO11" s="253"/>
    </row>
    <row r="12" spans="1:41" ht="25.5" customHeight="1" x14ac:dyDescent="0.15">
      <c r="A12" s="259">
        <v>4</v>
      </c>
      <c r="B12" s="216" t="str">
        <f>IF(更新審査申請書!$I$24&gt;3,更新審査申請書!I5,"")</f>
        <v/>
      </c>
      <c r="C12" s="217"/>
      <c r="D12" s="217"/>
      <c r="E12" s="217"/>
      <c r="F12" s="48" t="str">
        <f>IF(更新審査申請書!$I$24&gt;3,"-","")</f>
        <v/>
      </c>
      <c r="G12" s="49" t="str">
        <f>IF(更新審査申請書!$I$24&gt;3,4,"")</f>
        <v/>
      </c>
      <c r="H12" s="24"/>
      <c r="I12" s="260"/>
      <c r="J12" s="261"/>
      <c r="K12" s="261"/>
      <c r="L12" s="262"/>
      <c r="M12" s="263" t="s">
        <v>35</v>
      </c>
      <c r="N12" s="263"/>
      <c r="O12" s="264"/>
      <c r="P12" s="265"/>
      <c r="Q12" s="265"/>
      <c r="R12" s="265"/>
      <c r="S12" s="265"/>
      <c r="T12" s="265"/>
      <c r="U12" s="266" t="s">
        <v>16</v>
      </c>
      <c r="V12" s="267"/>
      <c r="W12" s="264"/>
      <c r="X12" s="265"/>
      <c r="Y12" s="265"/>
      <c r="Z12" s="265"/>
      <c r="AA12" s="265"/>
      <c r="AB12" s="265"/>
      <c r="AC12" s="266" t="s">
        <v>16</v>
      </c>
      <c r="AD12" s="267"/>
      <c r="AE12" s="264"/>
      <c r="AF12" s="265"/>
      <c r="AG12" s="265"/>
      <c r="AH12" s="265"/>
      <c r="AI12" s="265"/>
      <c r="AJ12" s="265"/>
      <c r="AK12" s="266" t="s">
        <v>16</v>
      </c>
      <c r="AL12" s="267"/>
      <c r="AM12" s="277"/>
      <c r="AN12" s="275"/>
      <c r="AO12" s="276" t="s">
        <v>53</v>
      </c>
    </row>
    <row r="13" spans="1:41" ht="25.5" customHeight="1" x14ac:dyDescent="0.15">
      <c r="A13" s="244"/>
      <c r="B13" s="50" t="str">
        <f>IF(更新審査申請書!$I$24&gt;3,$B$7,"")</f>
        <v/>
      </c>
      <c r="C13" s="16" t="s">
        <v>16</v>
      </c>
      <c r="D13" s="51" t="str">
        <f>IF(更新審査申請書!$I$24&gt;3,$D$7,"")</f>
        <v/>
      </c>
      <c r="E13" s="16" t="s">
        <v>27</v>
      </c>
      <c r="F13" s="51" t="str">
        <f>IF(更新審査申請書!$I$24&gt;3,$F$7,"")</f>
        <v/>
      </c>
      <c r="G13" s="22" t="s">
        <v>18</v>
      </c>
      <c r="H13" s="25"/>
      <c r="I13" s="55" t="s">
        <v>4</v>
      </c>
      <c r="J13" s="54"/>
      <c r="K13" s="268"/>
      <c r="L13" s="269"/>
      <c r="M13" s="249"/>
      <c r="N13" s="249"/>
      <c r="O13" s="256"/>
      <c r="P13" s="257"/>
      <c r="Q13" s="257"/>
      <c r="R13" s="258" t="s">
        <v>54</v>
      </c>
      <c r="S13" s="258"/>
      <c r="T13" s="254"/>
      <c r="U13" s="254"/>
      <c r="V13" s="255"/>
      <c r="W13" s="256"/>
      <c r="X13" s="257"/>
      <c r="Y13" s="257"/>
      <c r="Z13" s="258" t="s">
        <v>54</v>
      </c>
      <c r="AA13" s="258"/>
      <c r="AB13" s="254"/>
      <c r="AC13" s="254"/>
      <c r="AD13" s="255"/>
      <c r="AE13" s="256"/>
      <c r="AF13" s="257"/>
      <c r="AG13" s="257"/>
      <c r="AH13" s="258" t="s">
        <v>54</v>
      </c>
      <c r="AI13" s="258"/>
      <c r="AJ13" s="254"/>
      <c r="AK13" s="254"/>
      <c r="AL13" s="255"/>
      <c r="AM13" s="273"/>
      <c r="AN13" s="257"/>
      <c r="AO13" s="253"/>
    </row>
    <row r="14" spans="1:41" ht="25.5" customHeight="1" x14ac:dyDescent="0.15">
      <c r="A14" s="259">
        <v>5</v>
      </c>
      <c r="B14" s="216" t="str">
        <f>IF(更新審査申請書!$I$24&gt;4,更新審査申請書!I5,"")</f>
        <v/>
      </c>
      <c r="C14" s="217"/>
      <c r="D14" s="217"/>
      <c r="E14" s="217"/>
      <c r="F14" s="48" t="str">
        <f>IF(更新審査申請書!$I$24&gt;4,"-","")</f>
        <v/>
      </c>
      <c r="G14" s="49" t="str">
        <f>IF(更新審査申請書!$I$24&gt;4,5,"")</f>
        <v/>
      </c>
      <c r="H14" s="24"/>
      <c r="I14" s="260"/>
      <c r="J14" s="261"/>
      <c r="K14" s="261"/>
      <c r="L14" s="262"/>
      <c r="M14" s="263" t="s">
        <v>35</v>
      </c>
      <c r="N14" s="263"/>
      <c r="O14" s="264"/>
      <c r="P14" s="265"/>
      <c r="Q14" s="265"/>
      <c r="R14" s="265"/>
      <c r="S14" s="265"/>
      <c r="T14" s="265"/>
      <c r="U14" s="266" t="s">
        <v>16</v>
      </c>
      <c r="V14" s="267"/>
      <c r="W14" s="264"/>
      <c r="X14" s="265"/>
      <c r="Y14" s="265"/>
      <c r="Z14" s="265"/>
      <c r="AA14" s="265"/>
      <c r="AB14" s="265"/>
      <c r="AC14" s="266" t="s">
        <v>16</v>
      </c>
      <c r="AD14" s="267"/>
      <c r="AE14" s="264"/>
      <c r="AF14" s="265"/>
      <c r="AG14" s="265"/>
      <c r="AH14" s="265"/>
      <c r="AI14" s="265"/>
      <c r="AJ14" s="265"/>
      <c r="AK14" s="266" t="s">
        <v>16</v>
      </c>
      <c r="AL14" s="267"/>
      <c r="AM14" s="277"/>
      <c r="AN14" s="275"/>
      <c r="AO14" s="276" t="s">
        <v>53</v>
      </c>
    </row>
    <row r="15" spans="1:41" ht="25.5" customHeight="1" x14ac:dyDescent="0.15">
      <c r="A15" s="244"/>
      <c r="B15" s="50" t="str">
        <f>IF(更新審査申請書!$I$24&gt;4,$B$7,"")</f>
        <v/>
      </c>
      <c r="C15" s="16" t="s">
        <v>16</v>
      </c>
      <c r="D15" s="51" t="str">
        <f>IF(更新審査申請書!$I$24&gt;4,$D$7,"")</f>
        <v/>
      </c>
      <c r="E15" s="16" t="s">
        <v>27</v>
      </c>
      <c r="F15" s="51" t="str">
        <f>IF(更新審査申請書!$I$24&gt;4,$F$7,"")</f>
        <v/>
      </c>
      <c r="G15" s="22" t="s">
        <v>18</v>
      </c>
      <c r="H15" s="25"/>
      <c r="I15" s="55" t="s">
        <v>4</v>
      </c>
      <c r="J15" s="54"/>
      <c r="K15" s="268"/>
      <c r="L15" s="269"/>
      <c r="M15" s="249"/>
      <c r="N15" s="249"/>
      <c r="O15" s="256"/>
      <c r="P15" s="257"/>
      <c r="Q15" s="257"/>
      <c r="R15" s="258" t="s">
        <v>54</v>
      </c>
      <c r="S15" s="258"/>
      <c r="T15" s="254"/>
      <c r="U15" s="254"/>
      <c r="V15" s="255"/>
      <c r="W15" s="256"/>
      <c r="X15" s="257"/>
      <c r="Y15" s="257"/>
      <c r="Z15" s="258" t="s">
        <v>54</v>
      </c>
      <c r="AA15" s="258"/>
      <c r="AB15" s="254"/>
      <c r="AC15" s="254"/>
      <c r="AD15" s="255"/>
      <c r="AE15" s="256"/>
      <c r="AF15" s="257"/>
      <c r="AG15" s="257"/>
      <c r="AH15" s="258" t="s">
        <v>54</v>
      </c>
      <c r="AI15" s="258"/>
      <c r="AJ15" s="254"/>
      <c r="AK15" s="254"/>
      <c r="AL15" s="255"/>
      <c r="AM15" s="273"/>
      <c r="AN15" s="257"/>
      <c r="AO15" s="253"/>
    </row>
    <row r="16" spans="1:41" ht="25.5" customHeight="1" x14ac:dyDescent="0.15">
      <c r="A16" s="259">
        <v>6</v>
      </c>
      <c r="B16" s="216" t="str">
        <f>IF(更新審査申請書!$I$24&gt;5,更新審査申請書!I5,"")</f>
        <v/>
      </c>
      <c r="C16" s="217"/>
      <c r="D16" s="217"/>
      <c r="E16" s="217"/>
      <c r="F16" s="48" t="str">
        <f>IF(更新審査申請書!$I$24&gt;5,"-","")</f>
        <v/>
      </c>
      <c r="G16" s="49" t="str">
        <f>IF(更新審査申請書!$I$24&gt;5,6,"")</f>
        <v/>
      </c>
      <c r="H16" s="24"/>
      <c r="I16" s="260"/>
      <c r="J16" s="261"/>
      <c r="K16" s="261"/>
      <c r="L16" s="262"/>
      <c r="M16" s="263" t="s">
        <v>35</v>
      </c>
      <c r="N16" s="263"/>
      <c r="O16" s="264"/>
      <c r="P16" s="265"/>
      <c r="Q16" s="265"/>
      <c r="R16" s="265"/>
      <c r="S16" s="265"/>
      <c r="T16" s="265"/>
      <c r="U16" s="266" t="s">
        <v>16</v>
      </c>
      <c r="V16" s="267"/>
      <c r="W16" s="264"/>
      <c r="X16" s="265"/>
      <c r="Y16" s="265"/>
      <c r="Z16" s="265"/>
      <c r="AA16" s="265"/>
      <c r="AB16" s="265"/>
      <c r="AC16" s="266" t="s">
        <v>16</v>
      </c>
      <c r="AD16" s="267"/>
      <c r="AE16" s="264"/>
      <c r="AF16" s="265"/>
      <c r="AG16" s="265"/>
      <c r="AH16" s="265"/>
      <c r="AI16" s="265"/>
      <c r="AJ16" s="265"/>
      <c r="AK16" s="266" t="s">
        <v>16</v>
      </c>
      <c r="AL16" s="267"/>
      <c r="AM16" s="277"/>
      <c r="AN16" s="275"/>
      <c r="AO16" s="276" t="s">
        <v>53</v>
      </c>
    </row>
    <row r="17" spans="1:41" ht="25.5" customHeight="1" x14ac:dyDescent="0.15">
      <c r="A17" s="244"/>
      <c r="B17" s="50" t="str">
        <f>IF(更新審査申請書!$I$24&gt;5,$B$7,"")</f>
        <v/>
      </c>
      <c r="C17" s="16" t="s">
        <v>16</v>
      </c>
      <c r="D17" s="51" t="str">
        <f>IF(更新審査申請書!$I$24&gt;5,$D$7,"")</f>
        <v/>
      </c>
      <c r="E17" s="16" t="s">
        <v>27</v>
      </c>
      <c r="F17" s="51" t="str">
        <f>IF(更新審査申請書!$I$24&gt;5,$F$7,"")</f>
        <v/>
      </c>
      <c r="G17" s="22" t="s">
        <v>18</v>
      </c>
      <c r="H17" s="25"/>
      <c r="I17" s="55" t="s">
        <v>4</v>
      </c>
      <c r="J17" s="54"/>
      <c r="K17" s="268"/>
      <c r="L17" s="269"/>
      <c r="M17" s="249"/>
      <c r="N17" s="249"/>
      <c r="O17" s="256"/>
      <c r="P17" s="257"/>
      <c r="Q17" s="257"/>
      <c r="R17" s="258" t="s">
        <v>54</v>
      </c>
      <c r="S17" s="258"/>
      <c r="T17" s="254"/>
      <c r="U17" s="254"/>
      <c r="V17" s="255"/>
      <c r="W17" s="256"/>
      <c r="X17" s="257"/>
      <c r="Y17" s="257"/>
      <c r="Z17" s="258" t="s">
        <v>54</v>
      </c>
      <c r="AA17" s="258"/>
      <c r="AB17" s="254"/>
      <c r="AC17" s="254"/>
      <c r="AD17" s="255"/>
      <c r="AE17" s="256"/>
      <c r="AF17" s="257"/>
      <c r="AG17" s="257"/>
      <c r="AH17" s="258" t="s">
        <v>54</v>
      </c>
      <c r="AI17" s="258"/>
      <c r="AJ17" s="254"/>
      <c r="AK17" s="254"/>
      <c r="AL17" s="255"/>
      <c r="AM17" s="273"/>
      <c r="AN17" s="257"/>
      <c r="AO17" s="253"/>
    </row>
    <row r="18" spans="1:41" ht="25.5" customHeight="1" x14ac:dyDescent="0.15">
      <c r="A18" s="244">
        <v>7</v>
      </c>
      <c r="B18" s="216" t="str">
        <f>IF(更新審査申請書!$I$24&gt;6,更新審査申請書!I5,"")</f>
        <v/>
      </c>
      <c r="C18" s="217"/>
      <c r="D18" s="217"/>
      <c r="E18" s="217"/>
      <c r="F18" s="48" t="str">
        <f>IF(更新審査申請書!$I$24&gt;6,"-","")</f>
        <v/>
      </c>
      <c r="G18" s="49" t="str">
        <f>IF(更新審査申請書!$I$24&gt;6,7,"")</f>
        <v/>
      </c>
      <c r="H18" s="31"/>
      <c r="I18" s="298"/>
      <c r="J18" s="299"/>
      <c r="K18" s="299"/>
      <c r="L18" s="300"/>
      <c r="M18" s="278" t="s">
        <v>35</v>
      </c>
      <c r="N18" s="278"/>
      <c r="O18" s="279"/>
      <c r="P18" s="280"/>
      <c r="Q18" s="280"/>
      <c r="R18" s="280"/>
      <c r="S18" s="280"/>
      <c r="T18" s="280"/>
      <c r="U18" s="292" t="s">
        <v>16</v>
      </c>
      <c r="V18" s="293"/>
      <c r="W18" s="279"/>
      <c r="X18" s="280"/>
      <c r="Y18" s="280"/>
      <c r="Z18" s="280"/>
      <c r="AA18" s="280"/>
      <c r="AB18" s="280"/>
      <c r="AC18" s="292" t="s">
        <v>16</v>
      </c>
      <c r="AD18" s="293"/>
      <c r="AE18" s="264"/>
      <c r="AF18" s="265"/>
      <c r="AG18" s="265"/>
      <c r="AH18" s="265"/>
      <c r="AI18" s="265"/>
      <c r="AJ18" s="265"/>
      <c r="AK18" s="266" t="s">
        <v>16</v>
      </c>
      <c r="AL18" s="267"/>
      <c r="AM18" s="277"/>
      <c r="AN18" s="275"/>
      <c r="AO18" s="276" t="s">
        <v>53</v>
      </c>
    </row>
    <row r="19" spans="1:41" ht="25.5" customHeight="1" thickBot="1" x14ac:dyDescent="0.2">
      <c r="A19" s="244"/>
      <c r="B19" s="50" t="str">
        <f>IF(更新審査申請書!$I$24&gt;6,$B$7,"")</f>
        <v/>
      </c>
      <c r="C19" s="16" t="s">
        <v>16</v>
      </c>
      <c r="D19" s="51" t="str">
        <f>IF(更新審査申請書!$I$24&gt;6,$D$7,"")</f>
        <v/>
      </c>
      <c r="E19" s="16" t="s">
        <v>27</v>
      </c>
      <c r="F19" s="51" t="str">
        <f>IF(更新審査申請書!$I$24&gt;6,$F$7,"")</f>
        <v/>
      </c>
      <c r="G19" s="22" t="s">
        <v>18</v>
      </c>
      <c r="H19" s="25"/>
      <c r="I19" s="55" t="s">
        <v>4</v>
      </c>
      <c r="J19" s="54"/>
      <c r="K19" s="268"/>
      <c r="L19" s="269"/>
      <c r="M19" s="249"/>
      <c r="N19" s="249"/>
      <c r="O19" s="256"/>
      <c r="P19" s="257"/>
      <c r="Q19" s="257"/>
      <c r="R19" s="258" t="s">
        <v>54</v>
      </c>
      <c r="S19" s="258"/>
      <c r="T19" s="254"/>
      <c r="U19" s="254"/>
      <c r="V19" s="255"/>
      <c r="W19" s="256"/>
      <c r="X19" s="257"/>
      <c r="Y19" s="257"/>
      <c r="Z19" s="258" t="s">
        <v>54</v>
      </c>
      <c r="AA19" s="258"/>
      <c r="AB19" s="254"/>
      <c r="AC19" s="254"/>
      <c r="AD19" s="255"/>
      <c r="AE19" s="291"/>
      <c r="AF19" s="289"/>
      <c r="AG19" s="289"/>
      <c r="AH19" s="295" t="s">
        <v>54</v>
      </c>
      <c r="AI19" s="295"/>
      <c r="AJ19" s="296"/>
      <c r="AK19" s="296"/>
      <c r="AL19" s="297"/>
      <c r="AM19" s="294"/>
      <c r="AN19" s="289"/>
      <c r="AO19" s="290"/>
    </row>
    <row r="20" spans="1:41" ht="36" customHeight="1" thickBot="1" x14ac:dyDescent="0.2">
      <c r="A20" s="281" t="s">
        <v>66</v>
      </c>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2"/>
      <c r="AF20" s="282"/>
      <c r="AG20" s="282"/>
      <c r="AH20" s="282"/>
      <c r="AI20" s="282"/>
      <c r="AJ20" s="282"/>
      <c r="AK20" s="282"/>
      <c r="AL20" s="23"/>
      <c r="AM20" s="44" t="s">
        <v>2</v>
      </c>
      <c r="AN20" s="52" t="str">
        <f>IF(COUNT(AN6:AN19)=0,"",SUM(AN6:AN19))</f>
        <v/>
      </c>
      <c r="AO20" s="45" t="s">
        <v>53</v>
      </c>
    </row>
    <row r="21" spans="1:41" ht="24" customHeight="1" x14ac:dyDescent="0.15">
      <c r="A21" s="282"/>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1"/>
      <c r="AN21" s="3"/>
    </row>
    <row r="22" spans="1:41" s="3" customFormat="1" ht="18" customHeight="1" x14ac:dyDescent="0.15">
      <c r="A22" s="32" t="s">
        <v>67</v>
      </c>
      <c r="B22" s="33"/>
      <c r="C22" s="33"/>
      <c r="D22" s="33"/>
      <c r="E22" s="33"/>
      <c r="F22" s="33"/>
      <c r="G22" s="33"/>
      <c r="H22" s="33"/>
      <c r="I22" s="33"/>
      <c r="J22" s="40"/>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row>
    <row r="23" spans="1:41" ht="45" customHeight="1" x14ac:dyDescent="0.15">
      <c r="A23" s="283" t="s">
        <v>60</v>
      </c>
      <c r="B23" s="284"/>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row>
    <row r="24" spans="1:41" ht="16.5" customHeight="1" x14ac:dyDescent="0.15">
      <c r="O24" s="1"/>
      <c r="P24" s="1"/>
      <c r="Q24" s="1"/>
      <c r="R24" s="1"/>
      <c r="S24" s="1"/>
      <c r="T24" s="1"/>
      <c r="U24" s="1"/>
      <c r="V24" s="1"/>
      <c r="W24" s="1"/>
      <c r="X24" s="1"/>
      <c r="Y24" s="1"/>
      <c r="Z24" s="1"/>
      <c r="AA24" s="1"/>
      <c r="AB24" s="1"/>
      <c r="AC24" s="1"/>
      <c r="AD24" s="1"/>
      <c r="AE24" s="1"/>
      <c r="AF24" s="1"/>
      <c r="AG24" s="1"/>
      <c r="AH24" s="1"/>
      <c r="AI24" s="1"/>
      <c r="AJ24" s="1"/>
      <c r="AK24" s="1"/>
      <c r="AL24" s="1"/>
    </row>
  </sheetData>
  <mergeCells count="184">
    <mergeCell ref="A20:AK21"/>
    <mergeCell ref="A23:AO23"/>
    <mergeCell ref="A3:G3"/>
    <mergeCell ref="H3:N3"/>
    <mergeCell ref="AN18:AN19"/>
    <mergeCell ref="AO18:AO19"/>
    <mergeCell ref="K19:L19"/>
    <mergeCell ref="O19:Q19"/>
    <mergeCell ref="R19:S19"/>
    <mergeCell ref="T19:V19"/>
    <mergeCell ref="Z19:AA19"/>
    <mergeCell ref="AB19:AD19"/>
    <mergeCell ref="AE19:AG19"/>
    <mergeCell ref="U18:V18"/>
    <mergeCell ref="W18:AB18"/>
    <mergeCell ref="AC18:AD18"/>
    <mergeCell ref="AE18:AJ18"/>
    <mergeCell ref="AK18:AL18"/>
    <mergeCell ref="AM18:AM19"/>
    <mergeCell ref="AH19:AI19"/>
    <mergeCell ref="AJ19:AL19"/>
    <mergeCell ref="A18:A19"/>
    <mergeCell ref="I18:L18"/>
    <mergeCell ref="M18:M19"/>
    <mergeCell ref="N18:N19"/>
    <mergeCell ref="O18:T18"/>
    <mergeCell ref="W19:Y19"/>
    <mergeCell ref="AN16:AN17"/>
    <mergeCell ref="AO16:AO17"/>
    <mergeCell ref="K17:L17"/>
    <mergeCell ref="O17:Q17"/>
    <mergeCell ref="R17:S17"/>
    <mergeCell ref="T17:V17"/>
    <mergeCell ref="W17:Y17"/>
    <mergeCell ref="Z17:AA17"/>
    <mergeCell ref="AB17:AD17"/>
    <mergeCell ref="AE17:AG17"/>
    <mergeCell ref="W16:AB16"/>
    <mergeCell ref="AC16:AD16"/>
    <mergeCell ref="AE16:AJ16"/>
    <mergeCell ref="AK16:AL16"/>
    <mergeCell ref="AM16:AM17"/>
    <mergeCell ref="AH17:AI17"/>
    <mergeCell ref="AJ17:AL17"/>
    <mergeCell ref="A16:A17"/>
    <mergeCell ref="I16:L16"/>
    <mergeCell ref="M16:M17"/>
    <mergeCell ref="N16:N17"/>
    <mergeCell ref="O16:T16"/>
    <mergeCell ref="U16:V16"/>
    <mergeCell ref="AN14:AN15"/>
    <mergeCell ref="AO14:AO15"/>
    <mergeCell ref="K15:L15"/>
    <mergeCell ref="O15:Q15"/>
    <mergeCell ref="R15:S15"/>
    <mergeCell ref="T15:V15"/>
    <mergeCell ref="W15:Y15"/>
    <mergeCell ref="Z15:AA15"/>
    <mergeCell ref="AB15:AD15"/>
    <mergeCell ref="AE15:AG15"/>
    <mergeCell ref="W14:AB14"/>
    <mergeCell ref="AC14:AD14"/>
    <mergeCell ref="AE14:AJ14"/>
    <mergeCell ref="AK14:AL14"/>
    <mergeCell ref="AM14:AM15"/>
    <mergeCell ref="AH15:AI15"/>
    <mergeCell ref="AJ15:AL15"/>
    <mergeCell ref="A14:A15"/>
    <mergeCell ref="I14:L14"/>
    <mergeCell ref="M14:M15"/>
    <mergeCell ref="N14:N15"/>
    <mergeCell ref="O14:T14"/>
    <mergeCell ref="U14:V14"/>
    <mergeCell ref="AN12:AN13"/>
    <mergeCell ref="AO12:AO13"/>
    <mergeCell ref="K13:L13"/>
    <mergeCell ref="O13:Q13"/>
    <mergeCell ref="R13:S13"/>
    <mergeCell ref="T13:V13"/>
    <mergeCell ref="W13:Y13"/>
    <mergeCell ref="Z13:AA13"/>
    <mergeCell ref="AB13:AD13"/>
    <mergeCell ref="AE13:AG13"/>
    <mergeCell ref="W12:AB12"/>
    <mergeCell ref="AC12:AD12"/>
    <mergeCell ref="AE12:AJ12"/>
    <mergeCell ref="AK12:AL12"/>
    <mergeCell ref="AM12:AM13"/>
    <mergeCell ref="AH13:AI13"/>
    <mergeCell ref="AJ13:AL13"/>
    <mergeCell ref="A12:A13"/>
    <mergeCell ref="I12:L12"/>
    <mergeCell ref="M12:M13"/>
    <mergeCell ref="N12:N13"/>
    <mergeCell ref="O12:T12"/>
    <mergeCell ref="U12:V12"/>
    <mergeCell ref="AN10:AN11"/>
    <mergeCell ref="AO10:AO11"/>
    <mergeCell ref="K11:L11"/>
    <mergeCell ref="O11:Q11"/>
    <mergeCell ref="R11:S11"/>
    <mergeCell ref="T11:V11"/>
    <mergeCell ref="W11:Y11"/>
    <mergeCell ref="Z11:AA11"/>
    <mergeCell ref="AB11:AD11"/>
    <mergeCell ref="AE11:AG11"/>
    <mergeCell ref="W10:AB10"/>
    <mergeCell ref="AC10:AD10"/>
    <mergeCell ref="AE10:AJ10"/>
    <mergeCell ref="AK10:AL10"/>
    <mergeCell ref="AM10:AM11"/>
    <mergeCell ref="AH11:AI11"/>
    <mergeCell ref="AJ11:AL11"/>
    <mergeCell ref="A10:A11"/>
    <mergeCell ref="I10:L10"/>
    <mergeCell ref="M10:M11"/>
    <mergeCell ref="N10:N11"/>
    <mergeCell ref="O10:T10"/>
    <mergeCell ref="U10:V10"/>
    <mergeCell ref="AN8:AN9"/>
    <mergeCell ref="AO8:AO9"/>
    <mergeCell ref="K9:L9"/>
    <mergeCell ref="O9:Q9"/>
    <mergeCell ref="R9:S9"/>
    <mergeCell ref="T9:V9"/>
    <mergeCell ref="W9:Y9"/>
    <mergeCell ref="Z9:AA9"/>
    <mergeCell ref="AB9:AD9"/>
    <mergeCell ref="AE9:AG9"/>
    <mergeCell ref="W8:AB8"/>
    <mergeCell ref="AC8:AD8"/>
    <mergeCell ref="AE8:AJ8"/>
    <mergeCell ref="AK8:AL8"/>
    <mergeCell ref="AM8:AM9"/>
    <mergeCell ref="AH9:AI9"/>
    <mergeCell ref="AJ9:AL9"/>
    <mergeCell ref="AO6:AO7"/>
    <mergeCell ref="AB7:AD7"/>
    <mergeCell ref="AE7:AG7"/>
    <mergeCell ref="AH7:AI7"/>
    <mergeCell ref="AJ7:AL7"/>
    <mergeCell ref="A8:A9"/>
    <mergeCell ref="I8:L8"/>
    <mergeCell ref="M8:M9"/>
    <mergeCell ref="N8:N9"/>
    <mergeCell ref="O8:T8"/>
    <mergeCell ref="U8:V8"/>
    <mergeCell ref="K7:L7"/>
    <mergeCell ref="O7:Q7"/>
    <mergeCell ref="R7:S7"/>
    <mergeCell ref="T7:V7"/>
    <mergeCell ref="U6:V6"/>
    <mergeCell ref="W6:AB6"/>
    <mergeCell ref="AC6:AD6"/>
    <mergeCell ref="W7:Y7"/>
    <mergeCell ref="Z7:AA7"/>
    <mergeCell ref="AE6:AJ6"/>
    <mergeCell ref="AK6:AL6"/>
    <mergeCell ref="AM6:AM7"/>
    <mergeCell ref="AN6:AN7"/>
    <mergeCell ref="B18:E18"/>
    <mergeCell ref="B6:E6"/>
    <mergeCell ref="B8:E8"/>
    <mergeCell ref="B10:E10"/>
    <mergeCell ref="B12:E12"/>
    <mergeCell ref="B14:E14"/>
    <mergeCell ref="B16:E16"/>
    <mergeCell ref="AM1:AO1"/>
    <mergeCell ref="A2:AO2"/>
    <mergeCell ref="A4:G4"/>
    <mergeCell ref="I4:L4"/>
    <mergeCell ref="M4:N4"/>
    <mergeCell ref="O4:AL4"/>
    <mergeCell ref="AM4:AO5"/>
    <mergeCell ref="A5:G5"/>
    <mergeCell ref="I5:L5"/>
    <mergeCell ref="O5:V5"/>
    <mergeCell ref="W5:AD5"/>
    <mergeCell ref="AE5:AL5"/>
    <mergeCell ref="A6:A7"/>
    <mergeCell ref="I6:L6"/>
    <mergeCell ref="M6:M7"/>
    <mergeCell ref="N6:N7"/>
    <mergeCell ref="O6:T6"/>
  </mergeCells>
  <phoneticPr fontId="2"/>
  <printOptions horizontalCentered="1"/>
  <pageMargins left="0.31496062992125984" right="0.19685039370078741" top="0.59055118110236227" bottom="0.39370078740157483" header="0.19685039370078741" footer="0.19685039370078741"/>
  <pageSetup paperSize="9" orientation="landscape" r:id="rId1"/>
  <headerFooter alignWithMargins="0">
    <oddFooter>&amp;L&amp;8 2026.03.31更PS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92" r:id="rId4" name="Check Box 28">
              <controlPr defaultSize="0" autoFill="0" autoLine="0" autoPict="0">
                <anchor moveWithCells="1" sizeWithCells="1">
                  <from>
                    <xdr:col>7</xdr:col>
                    <xdr:colOff>133350</xdr:colOff>
                    <xdr:row>16</xdr:row>
                    <xdr:rowOff>295275</xdr:rowOff>
                  </from>
                  <to>
                    <xdr:col>7</xdr:col>
                    <xdr:colOff>619125</xdr:colOff>
                    <xdr:row>17</xdr:row>
                    <xdr:rowOff>285750</xdr:rowOff>
                  </to>
                </anchor>
              </controlPr>
            </control>
          </mc:Choice>
        </mc:AlternateContent>
        <mc:AlternateContent xmlns:mc="http://schemas.openxmlformats.org/markup-compatibility/2006">
          <mc:Choice Requires="x14">
            <control shapeId="11293" r:id="rId5" name="Check Box 29">
              <controlPr defaultSize="0" autoFill="0" autoLine="0" autoPict="0">
                <anchor moveWithCells="1" sizeWithCells="1">
                  <from>
                    <xdr:col>7</xdr:col>
                    <xdr:colOff>133350</xdr:colOff>
                    <xdr:row>17</xdr:row>
                    <xdr:rowOff>171450</xdr:rowOff>
                  </from>
                  <to>
                    <xdr:col>7</xdr:col>
                    <xdr:colOff>619125</xdr:colOff>
                    <xdr:row>18</xdr:row>
                    <xdr:rowOff>161925</xdr:rowOff>
                  </to>
                </anchor>
              </controlPr>
            </control>
          </mc:Choice>
        </mc:AlternateContent>
        <mc:AlternateContent xmlns:mc="http://schemas.openxmlformats.org/markup-compatibility/2006">
          <mc:Choice Requires="x14">
            <control shapeId="11294" r:id="rId6" name="Check Box 30">
              <controlPr defaultSize="0" autoFill="0" autoLine="0" autoPict="0">
                <anchor moveWithCells="1" sizeWithCells="1">
                  <from>
                    <xdr:col>7</xdr:col>
                    <xdr:colOff>133350</xdr:colOff>
                    <xdr:row>18</xdr:row>
                    <xdr:rowOff>47625</xdr:rowOff>
                  </from>
                  <to>
                    <xdr:col>8</xdr:col>
                    <xdr:colOff>0</xdr:colOff>
                    <xdr:row>19</xdr:row>
                    <xdr:rowOff>38100</xdr:rowOff>
                  </to>
                </anchor>
              </controlPr>
            </control>
          </mc:Choice>
        </mc:AlternateContent>
        <mc:AlternateContent xmlns:mc="http://schemas.openxmlformats.org/markup-compatibility/2006">
          <mc:Choice Requires="x14">
            <control shapeId="11289" r:id="rId7" name="Check Box 25">
              <controlPr defaultSize="0" autoFill="0" autoLine="0" autoPict="0">
                <anchor moveWithCells="1" sizeWithCells="1">
                  <from>
                    <xdr:col>7</xdr:col>
                    <xdr:colOff>133350</xdr:colOff>
                    <xdr:row>14</xdr:row>
                    <xdr:rowOff>295275</xdr:rowOff>
                  </from>
                  <to>
                    <xdr:col>7</xdr:col>
                    <xdr:colOff>619125</xdr:colOff>
                    <xdr:row>15</xdr:row>
                    <xdr:rowOff>285750</xdr:rowOff>
                  </to>
                </anchor>
              </controlPr>
            </control>
          </mc:Choice>
        </mc:AlternateContent>
        <mc:AlternateContent xmlns:mc="http://schemas.openxmlformats.org/markup-compatibility/2006">
          <mc:Choice Requires="x14">
            <control shapeId="11290" r:id="rId8" name="Check Box 26">
              <controlPr defaultSize="0" autoFill="0" autoLine="0" autoPict="0">
                <anchor moveWithCells="1" sizeWithCells="1">
                  <from>
                    <xdr:col>7</xdr:col>
                    <xdr:colOff>133350</xdr:colOff>
                    <xdr:row>15</xdr:row>
                    <xdr:rowOff>171450</xdr:rowOff>
                  </from>
                  <to>
                    <xdr:col>7</xdr:col>
                    <xdr:colOff>619125</xdr:colOff>
                    <xdr:row>16</xdr:row>
                    <xdr:rowOff>161925</xdr:rowOff>
                  </to>
                </anchor>
              </controlPr>
            </control>
          </mc:Choice>
        </mc:AlternateContent>
        <mc:AlternateContent xmlns:mc="http://schemas.openxmlformats.org/markup-compatibility/2006">
          <mc:Choice Requires="x14">
            <control shapeId="11291" r:id="rId9" name="Check Box 27">
              <controlPr defaultSize="0" autoFill="0" autoLine="0" autoPict="0">
                <anchor moveWithCells="1" sizeWithCells="1">
                  <from>
                    <xdr:col>7</xdr:col>
                    <xdr:colOff>133350</xdr:colOff>
                    <xdr:row>16</xdr:row>
                    <xdr:rowOff>47625</xdr:rowOff>
                  </from>
                  <to>
                    <xdr:col>8</xdr:col>
                    <xdr:colOff>0</xdr:colOff>
                    <xdr:row>17</xdr:row>
                    <xdr:rowOff>38100</xdr:rowOff>
                  </to>
                </anchor>
              </controlPr>
            </control>
          </mc:Choice>
        </mc:AlternateContent>
        <mc:AlternateContent xmlns:mc="http://schemas.openxmlformats.org/markup-compatibility/2006">
          <mc:Choice Requires="x14">
            <control shapeId="11286" r:id="rId10" name="Check Box 22">
              <controlPr defaultSize="0" autoFill="0" autoLine="0" autoPict="0">
                <anchor moveWithCells="1" sizeWithCells="1">
                  <from>
                    <xdr:col>7</xdr:col>
                    <xdr:colOff>133350</xdr:colOff>
                    <xdr:row>12</xdr:row>
                    <xdr:rowOff>276225</xdr:rowOff>
                  </from>
                  <to>
                    <xdr:col>7</xdr:col>
                    <xdr:colOff>619125</xdr:colOff>
                    <xdr:row>13</xdr:row>
                    <xdr:rowOff>266700</xdr:rowOff>
                  </to>
                </anchor>
              </controlPr>
            </control>
          </mc:Choice>
        </mc:AlternateContent>
        <mc:AlternateContent xmlns:mc="http://schemas.openxmlformats.org/markup-compatibility/2006">
          <mc:Choice Requires="x14">
            <control shapeId="11287" r:id="rId11" name="Check Box 23">
              <controlPr defaultSize="0" autoFill="0" autoLine="0" autoPict="0">
                <anchor moveWithCells="1" sizeWithCells="1">
                  <from>
                    <xdr:col>7</xdr:col>
                    <xdr:colOff>133350</xdr:colOff>
                    <xdr:row>13</xdr:row>
                    <xdr:rowOff>152400</xdr:rowOff>
                  </from>
                  <to>
                    <xdr:col>7</xdr:col>
                    <xdr:colOff>619125</xdr:colOff>
                    <xdr:row>14</xdr:row>
                    <xdr:rowOff>142875</xdr:rowOff>
                  </to>
                </anchor>
              </controlPr>
            </control>
          </mc:Choice>
        </mc:AlternateContent>
        <mc:AlternateContent xmlns:mc="http://schemas.openxmlformats.org/markup-compatibility/2006">
          <mc:Choice Requires="x14">
            <control shapeId="11288" r:id="rId12" name="Check Box 24">
              <controlPr defaultSize="0" autoFill="0" autoLine="0" autoPict="0">
                <anchor moveWithCells="1" sizeWithCells="1">
                  <from>
                    <xdr:col>7</xdr:col>
                    <xdr:colOff>133350</xdr:colOff>
                    <xdr:row>14</xdr:row>
                    <xdr:rowOff>28575</xdr:rowOff>
                  </from>
                  <to>
                    <xdr:col>8</xdr:col>
                    <xdr:colOff>0</xdr:colOff>
                    <xdr:row>15</xdr:row>
                    <xdr:rowOff>19050</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sizeWithCells="1">
                  <from>
                    <xdr:col>7</xdr:col>
                    <xdr:colOff>133350</xdr:colOff>
                    <xdr:row>6</xdr:row>
                    <xdr:rowOff>295275</xdr:rowOff>
                  </from>
                  <to>
                    <xdr:col>7</xdr:col>
                    <xdr:colOff>619125</xdr:colOff>
                    <xdr:row>7</xdr:row>
                    <xdr:rowOff>285750</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sizeWithCells="1">
                  <from>
                    <xdr:col>7</xdr:col>
                    <xdr:colOff>133350</xdr:colOff>
                    <xdr:row>7</xdr:row>
                    <xdr:rowOff>171450</xdr:rowOff>
                  </from>
                  <to>
                    <xdr:col>7</xdr:col>
                    <xdr:colOff>619125</xdr:colOff>
                    <xdr:row>8</xdr:row>
                    <xdr:rowOff>161925</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sizeWithCells="1">
                  <from>
                    <xdr:col>7</xdr:col>
                    <xdr:colOff>133350</xdr:colOff>
                    <xdr:row>8</xdr:row>
                    <xdr:rowOff>47625</xdr:rowOff>
                  </from>
                  <to>
                    <xdr:col>8</xdr:col>
                    <xdr:colOff>0</xdr:colOff>
                    <xdr:row>9</xdr:row>
                    <xdr:rowOff>38100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sizeWithCells="1">
                  <from>
                    <xdr:col>7</xdr:col>
                    <xdr:colOff>133350</xdr:colOff>
                    <xdr:row>8</xdr:row>
                    <xdr:rowOff>295275</xdr:rowOff>
                  </from>
                  <to>
                    <xdr:col>7</xdr:col>
                    <xdr:colOff>619125</xdr:colOff>
                    <xdr:row>9</xdr:row>
                    <xdr:rowOff>285750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sizeWithCells="1">
                  <from>
                    <xdr:col>7</xdr:col>
                    <xdr:colOff>133350</xdr:colOff>
                    <xdr:row>9</xdr:row>
                    <xdr:rowOff>171450</xdr:rowOff>
                  </from>
                  <to>
                    <xdr:col>7</xdr:col>
                    <xdr:colOff>619125</xdr:colOff>
                    <xdr:row>10</xdr:row>
                    <xdr:rowOff>161925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sizeWithCells="1">
                  <from>
                    <xdr:col>7</xdr:col>
                    <xdr:colOff>133350</xdr:colOff>
                    <xdr:row>10</xdr:row>
                    <xdr:rowOff>47625</xdr:rowOff>
                  </from>
                  <to>
                    <xdr:col>8</xdr:col>
                    <xdr:colOff>0</xdr:colOff>
                    <xdr:row>11</xdr:row>
                    <xdr:rowOff>38100</xdr:rowOff>
                  </to>
                </anchor>
              </controlPr>
            </control>
          </mc:Choice>
        </mc:AlternateContent>
        <mc:AlternateContent xmlns:mc="http://schemas.openxmlformats.org/markup-compatibility/2006">
          <mc:Choice Requires="x14">
            <control shapeId="11274" r:id="rId19" name="Check Box 10">
              <controlPr defaultSize="0" autoFill="0" autoLine="0" autoPict="0">
                <anchor moveWithCells="1" sizeWithCells="1">
                  <from>
                    <xdr:col>7</xdr:col>
                    <xdr:colOff>133350</xdr:colOff>
                    <xdr:row>10</xdr:row>
                    <xdr:rowOff>276225</xdr:rowOff>
                  </from>
                  <to>
                    <xdr:col>7</xdr:col>
                    <xdr:colOff>619125</xdr:colOff>
                    <xdr:row>11</xdr:row>
                    <xdr:rowOff>266700</xdr:rowOff>
                  </to>
                </anchor>
              </controlPr>
            </control>
          </mc:Choice>
        </mc:AlternateContent>
        <mc:AlternateContent xmlns:mc="http://schemas.openxmlformats.org/markup-compatibility/2006">
          <mc:Choice Requires="x14">
            <control shapeId="11275" r:id="rId20" name="Check Box 11">
              <controlPr defaultSize="0" autoFill="0" autoLine="0" autoPict="0">
                <anchor moveWithCells="1" sizeWithCells="1">
                  <from>
                    <xdr:col>7</xdr:col>
                    <xdr:colOff>133350</xdr:colOff>
                    <xdr:row>11</xdr:row>
                    <xdr:rowOff>152400</xdr:rowOff>
                  </from>
                  <to>
                    <xdr:col>7</xdr:col>
                    <xdr:colOff>619125</xdr:colOff>
                    <xdr:row>12</xdr:row>
                    <xdr:rowOff>142875</xdr:rowOff>
                  </to>
                </anchor>
              </controlPr>
            </control>
          </mc:Choice>
        </mc:AlternateContent>
        <mc:AlternateContent xmlns:mc="http://schemas.openxmlformats.org/markup-compatibility/2006">
          <mc:Choice Requires="x14">
            <control shapeId="11276" r:id="rId21" name="Check Box 12">
              <controlPr defaultSize="0" autoFill="0" autoLine="0" autoPict="0">
                <anchor moveWithCells="1" sizeWithCells="1">
                  <from>
                    <xdr:col>7</xdr:col>
                    <xdr:colOff>133350</xdr:colOff>
                    <xdr:row>12</xdr:row>
                    <xdr:rowOff>28575</xdr:rowOff>
                  </from>
                  <to>
                    <xdr:col>8</xdr:col>
                    <xdr:colOff>0</xdr:colOff>
                    <xdr:row>13</xdr:row>
                    <xdr:rowOff>19050</xdr:rowOff>
                  </to>
                </anchor>
              </controlPr>
            </control>
          </mc:Choice>
        </mc:AlternateContent>
        <mc:AlternateContent xmlns:mc="http://schemas.openxmlformats.org/markup-compatibility/2006">
          <mc:Choice Requires="x14">
            <control shapeId="11271" r:id="rId22" name="Check Box 7">
              <controlPr defaultSize="0" autoFill="0" autoLine="0" autoPict="0">
                <anchor moveWithCells="1" sizeWithCells="1">
                  <from>
                    <xdr:col>7</xdr:col>
                    <xdr:colOff>133350</xdr:colOff>
                    <xdr:row>4</xdr:row>
                    <xdr:rowOff>314325</xdr:rowOff>
                  </from>
                  <to>
                    <xdr:col>7</xdr:col>
                    <xdr:colOff>619125</xdr:colOff>
                    <xdr:row>5</xdr:row>
                    <xdr:rowOff>285750</xdr:rowOff>
                  </to>
                </anchor>
              </controlPr>
            </control>
          </mc:Choice>
        </mc:AlternateContent>
        <mc:AlternateContent xmlns:mc="http://schemas.openxmlformats.org/markup-compatibility/2006">
          <mc:Choice Requires="x14">
            <control shapeId="11272" r:id="rId23" name="Check Box 8">
              <controlPr defaultSize="0" autoFill="0" autoLine="0" autoPict="0">
                <anchor moveWithCells="1" sizeWithCells="1">
                  <from>
                    <xdr:col>7</xdr:col>
                    <xdr:colOff>133350</xdr:colOff>
                    <xdr:row>5</xdr:row>
                    <xdr:rowOff>171450</xdr:rowOff>
                  </from>
                  <to>
                    <xdr:col>7</xdr:col>
                    <xdr:colOff>619125</xdr:colOff>
                    <xdr:row>6</xdr:row>
                    <xdr:rowOff>161925</xdr:rowOff>
                  </to>
                </anchor>
              </controlPr>
            </control>
          </mc:Choice>
        </mc:AlternateContent>
        <mc:AlternateContent xmlns:mc="http://schemas.openxmlformats.org/markup-compatibility/2006">
          <mc:Choice Requires="x14">
            <control shapeId="11273" r:id="rId24" name="Check Box 9">
              <controlPr defaultSize="0" autoFill="0" autoLine="0" autoPict="0">
                <anchor moveWithCells="1" sizeWithCells="1">
                  <from>
                    <xdr:col>7</xdr:col>
                    <xdr:colOff>133350</xdr:colOff>
                    <xdr:row>6</xdr:row>
                    <xdr:rowOff>47625</xdr:rowOff>
                  </from>
                  <to>
                    <xdr:col>8</xdr:col>
                    <xdr:colOff>0</xdr:colOff>
                    <xdr:row>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030-904A-46C9-9064-7EA3D951A4EE}">
  <sheetPr codeName="Sheet3">
    <tabColor rgb="FF00B0F0"/>
    <pageSetUpPr fitToPage="1"/>
  </sheetPr>
  <dimension ref="B1:R18"/>
  <sheetViews>
    <sheetView workbookViewId="0">
      <selection activeCell="B5" sqref="B5:D5"/>
    </sheetView>
  </sheetViews>
  <sheetFormatPr defaultRowHeight="13.5" x14ac:dyDescent="0.15"/>
  <cols>
    <col min="1" max="1" width="1.25" customWidth="1"/>
    <col min="4" max="4" width="8.125" customWidth="1"/>
    <col min="6" max="6" width="9.75" customWidth="1"/>
    <col min="7" max="7" width="9.375" customWidth="1"/>
    <col min="8" max="8" width="14.125" customWidth="1"/>
    <col min="9" max="9" width="2.5" customWidth="1"/>
    <col min="10" max="10" width="9.25" customWidth="1"/>
    <col min="11" max="11" width="8.125" customWidth="1"/>
    <col min="14" max="14" width="6.25" customWidth="1"/>
    <col min="17" max="17" width="10.625" customWidth="1"/>
  </cols>
  <sheetData>
    <row r="1" spans="2:18" ht="3.75" customHeight="1" x14ac:dyDescent="0.15">
      <c r="Q1" s="26" t="s">
        <v>35</v>
      </c>
    </row>
    <row r="2" spans="2:18" ht="21.75" customHeight="1" x14ac:dyDescent="0.15">
      <c r="B2" s="306" t="s">
        <v>38</v>
      </c>
      <c r="C2" s="306"/>
      <c r="D2" s="306"/>
      <c r="E2" s="306"/>
      <c r="F2" s="306"/>
      <c r="G2" s="306"/>
      <c r="H2" s="306"/>
      <c r="I2" s="306"/>
      <c r="J2" s="306"/>
      <c r="K2" s="306"/>
      <c r="L2" s="306"/>
      <c r="M2" s="306"/>
      <c r="N2" s="306"/>
      <c r="O2" s="306"/>
      <c r="P2" s="306"/>
      <c r="Q2" s="306"/>
      <c r="R2" s="34"/>
    </row>
    <row r="3" spans="2:18" ht="14.25" thickBot="1" x14ac:dyDescent="0.2">
      <c r="B3" s="1"/>
      <c r="C3" s="1"/>
      <c r="D3" s="1"/>
      <c r="E3" s="1"/>
      <c r="F3" s="1"/>
      <c r="G3" s="1"/>
      <c r="H3" s="1"/>
      <c r="I3" s="1"/>
      <c r="J3" s="1"/>
      <c r="K3" s="1"/>
      <c r="L3" s="1"/>
      <c r="M3" s="1"/>
      <c r="N3" s="1"/>
      <c r="O3" s="1"/>
      <c r="P3" s="1"/>
      <c r="Q3" s="35" t="s">
        <v>39</v>
      </c>
    </row>
    <row r="4" spans="2:18" ht="43.5" customHeight="1" thickBot="1" x14ac:dyDescent="0.2">
      <c r="B4" s="307" t="s">
        <v>40</v>
      </c>
      <c r="C4" s="308"/>
      <c r="D4" s="308"/>
      <c r="E4" s="309" t="s">
        <v>64</v>
      </c>
      <c r="F4" s="309"/>
      <c r="G4" s="309"/>
      <c r="H4" s="36" t="s">
        <v>62</v>
      </c>
      <c r="I4" s="308" t="s">
        <v>41</v>
      </c>
      <c r="J4" s="308"/>
      <c r="K4" s="308"/>
      <c r="L4" s="308"/>
      <c r="M4" s="308"/>
      <c r="N4" s="308"/>
      <c r="O4" s="308" t="s">
        <v>58</v>
      </c>
      <c r="P4" s="308"/>
      <c r="Q4" s="310"/>
      <c r="R4" s="9"/>
    </row>
    <row r="5" spans="2:18" ht="40.5" customHeight="1" thickTop="1" x14ac:dyDescent="0.15">
      <c r="B5" s="301"/>
      <c r="C5" s="302"/>
      <c r="D5" s="302"/>
      <c r="E5" s="302"/>
      <c r="F5" s="302"/>
      <c r="G5" s="302"/>
      <c r="H5" s="37"/>
      <c r="I5" s="41" t="s">
        <v>4</v>
      </c>
      <c r="J5" s="56"/>
      <c r="K5" s="304"/>
      <c r="L5" s="304"/>
      <c r="M5" s="304"/>
      <c r="N5" s="305"/>
      <c r="O5" s="302"/>
      <c r="P5" s="302"/>
      <c r="Q5" s="303"/>
    </row>
    <row r="6" spans="2:18" ht="40.5" customHeight="1" x14ac:dyDescent="0.15">
      <c r="B6" s="311"/>
      <c r="C6" s="312"/>
      <c r="D6" s="312"/>
      <c r="E6" s="312"/>
      <c r="F6" s="312"/>
      <c r="G6" s="312"/>
      <c r="H6" s="38"/>
      <c r="I6" s="42" t="s">
        <v>4</v>
      </c>
      <c r="J6" s="57"/>
      <c r="K6" s="314"/>
      <c r="L6" s="314"/>
      <c r="M6" s="314"/>
      <c r="N6" s="315"/>
      <c r="O6" s="312"/>
      <c r="P6" s="312"/>
      <c r="Q6" s="313"/>
    </row>
    <row r="7" spans="2:18" ht="40.5" customHeight="1" x14ac:dyDescent="0.15">
      <c r="B7" s="311"/>
      <c r="C7" s="312"/>
      <c r="D7" s="312"/>
      <c r="E7" s="312"/>
      <c r="F7" s="312"/>
      <c r="G7" s="312"/>
      <c r="H7" s="38"/>
      <c r="I7" s="42" t="s">
        <v>4</v>
      </c>
      <c r="J7" s="57"/>
      <c r="K7" s="314"/>
      <c r="L7" s="314"/>
      <c r="M7" s="314"/>
      <c r="N7" s="315"/>
      <c r="O7" s="312"/>
      <c r="P7" s="312"/>
      <c r="Q7" s="313"/>
    </row>
    <row r="8" spans="2:18" ht="40.5" customHeight="1" x14ac:dyDescent="0.15">
      <c r="B8" s="311"/>
      <c r="C8" s="312"/>
      <c r="D8" s="312"/>
      <c r="E8" s="312"/>
      <c r="F8" s="312"/>
      <c r="G8" s="312"/>
      <c r="H8" s="38"/>
      <c r="I8" s="42" t="s">
        <v>4</v>
      </c>
      <c r="J8" s="57"/>
      <c r="K8" s="314"/>
      <c r="L8" s="314"/>
      <c r="M8" s="314"/>
      <c r="N8" s="315"/>
      <c r="O8" s="312"/>
      <c r="P8" s="312"/>
      <c r="Q8" s="313"/>
    </row>
    <row r="9" spans="2:18" ht="40.5" customHeight="1" x14ac:dyDescent="0.15">
      <c r="B9" s="311"/>
      <c r="C9" s="312"/>
      <c r="D9" s="312"/>
      <c r="E9" s="312"/>
      <c r="F9" s="312"/>
      <c r="G9" s="312"/>
      <c r="H9" s="38"/>
      <c r="I9" s="42" t="s">
        <v>4</v>
      </c>
      <c r="J9" s="57"/>
      <c r="K9" s="314"/>
      <c r="L9" s="314"/>
      <c r="M9" s="314"/>
      <c r="N9" s="315"/>
      <c r="O9" s="312"/>
      <c r="P9" s="312"/>
      <c r="Q9" s="313"/>
    </row>
    <row r="10" spans="2:18" ht="40.5" customHeight="1" x14ac:dyDescent="0.15">
      <c r="B10" s="311"/>
      <c r="C10" s="312"/>
      <c r="D10" s="312"/>
      <c r="E10" s="312"/>
      <c r="F10" s="312"/>
      <c r="G10" s="312"/>
      <c r="H10" s="38"/>
      <c r="I10" s="42" t="s">
        <v>4</v>
      </c>
      <c r="J10" s="57"/>
      <c r="K10" s="314"/>
      <c r="L10" s="314"/>
      <c r="M10" s="314"/>
      <c r="N10" s="315"/>
      <c r="O10" s="312"/>
      <c r="P10" s="312"/>
      <c r="Q10" s="313"/>
    </row>
    <row r="11" spans="2:18" ht="40.5" customHeight="1" x14ac:dyDescent="0.15">
      <c r="B11" s="311"/>
      <c r="C11" s="312"/>
      <c r="D11" s="312"/>
      <c r="E11" s="312"/>
      <c r="F11" s="312"/>
      <c r="G11" s="312"/>
      <c r="H11" s="38"/>
      <c r="I11" s="42" t="s">
        <v>4</v>
      </c>
      <c r="J11" s="57"/>
      <c r="K11" s="314"/>
      <c r="L11" s="314"/>
      <c r="M11" s="314"/>
      <c r="N11" s="315"/>
      <c r="O11" s="312"/>
      <c r="P11" s="312"/>
      <c r="Q11" s="313"/>
    </row>
    <row r="12" spans="2:18" ht="40.5" customHeight="1" x14ac:dyDescent="0.15">
      <c r="B12" s="311"/>
      <c r="C12" s="312"/>
      <c r="D12" s="312"/>
      <c r="E12" s="312"/>
      <c r="F12" s="312"/>
      <c r="G12" s="312"/>
      <c r="H12" s="38"/>
      <c r="I12" s="42" t="s">
        <v>4</v>
      </c>
      <c r="J12" s="57"/>
      <c r="K12" s="314"/>
      <c r="L12" s="314"/>
      <c r="M12" s="314"/>
      <c r="N12" s="315"/>
      <c r="O12" s="312"/>
      <c r="P12" s="312"/>
      <c r="Q12" s="313"/>
    </row>
    <row r="13" spans="2:18" ht="40.5" customHeight="1" x14ac:dyDescent="0.15">
      <c r="B13" s="311"/>
      <c r="C13" s="312"/>
      <c r="D13" s="312"/>
      <c r="E13" s="312"/>
      <c r="F13" s="312"/>
      <c r="G13" s="312"/>
      <c r="H13" s="38"/>
      <c r="I13" s="42" t="s">
        <v>4</v>
      </c>
      <c r="J13" s="57"/>
      <c r="K13" s="314"/>
      <c r="L13" s="314"/>
      <c r="M13" s="314"/>
      <c r="N13" s="315"/>
      <c r="O13" s="312"/>
      <c r="P13" s="312"/>
      <c r="Q13" s="313"/>
    </row>
    <row r="14" spans="2:18" ht="40.5" customHeight="1" x14ac:dyDescent="0.15">
      <c r="B14" s="311"/>
      <c r="C14" s="312"/>
      <c r="D14" s="312"/>
      <c r="E14" s="312"/>
      <c r="F14" s="312"/>
      <c r="G14" s="312"/>
      <c r="H14" s="38"/>
      <c r="I14" s="42" t="s">
        <v>4</v>
      </c>
      <c r="J14" s="57"/>
      <c r="K14" s="314"/>
      <c r="L14" s="314"/>
      <c r="M14" s="314"/>
      <c r="N14" s="315"/>
      <c r="O14" s="312"/>
      <c r="P14" s="312"/>
      <c r="Q14" s="313"/>
    </row>
    <row r="15" spans="2:18" ht="40.5" customHeight="1" thickBot="1" x14ac:dyDescent="0.2">
      <c r="B15" s="316"/>
      <c r="C15" s="317"/>
      <c r="D15" s="317"/>
      <c r="E15" s="317"/>
      <c r="F15" s="317"/>
      <c r="G15" s="317"/>
      <c r="H15" s="39"/>
      <c r="I15" s="43" t="s">
        <v>4</v>
      </c>
      <c r="J15" s="58"/>
      <c r="K15" s="319"/>
      <c r="L15" s="319"/>
      <c r="M15" s="319"/>
      <c r="N15" s="320"/>
      <c r="O15" s="317"/>
      <c r="P15" s="317"/>
      <c r="Q15" s="318"/>
    </row>
    <row r="16" spans="2:18" ht="9" customHeight="1" x14ac:dyDescent="0.15"/>
    <row r="17" spans="2:2" x14ac:dyDescent="0.15">
      <c r="B17" s="1" t="s">
        <v>59</v>
      </c>
    </row>
    <row r="18" spans="2:2" x14ac:dyDescent="0.15">
      <c r="B18" s="53" t="s">
        <v>65</v>
      </c>
    </row>
  </sheetData>
  <mergeCells count="49">
    <mergeCell ref="B15:D15"/>
    <mergeCell ref="E15:G15"/>
    <mergeCell ref="O15:Q15"/>
    <mergeCell ref="K15:N15"/>
    <mergeCell ref="B14:D14"/>
    <mergeCell ref="E14:G14"/>
    <mergeCell ref="O14:Q14"/>
    <mergeCell ref="K14:N14"/>
    <mergeCell ref="B12:D12"/>
    <mergeCell ref="E12:G12"/>
    <mergeCell ref="O12:Q12"/>
    <mergeCell ref="B13:D13"/>
    <mergeCell ref="E13:G13"/>
    <mergeCell ref="O13:Q13"/>
    <mergeCell ref="K12:N12"/>
    <mergeCell ref="K13:N13"/>
    <mergeCell ref="B10:D10"/>
    <mergeCell ref="E10:G10"/>
    <mergeCell ref="O10:Q10"/>
    <mergeCell ref="B11:D11"/>
    <mergeCell ref="E11:G11"/>
    <mergeCell ref="O11:Q11"/>
    <mergeCell ref="K10:N10"/>
    <mergeCell ref="K11:N11"/>
    <mergeCell ref="B8:D8"/>
    <mergeCell ref="E8:G8"/>
    <mergeCell ref="O8:Q8"/>
    <mergeCell ref="B9:D9"/>
    <mergeCell ref="E9:G9"/>
    <mergeCell ref="O9:Q9"/>
    <mergeCell ref="K8:N8"/>
    <mergeCell ref="K9:N9"/>
    <mergeCell ref="B6:D6"/>
    <mergeCell ref="E6:G6"/>
    <mergeCell ref="O6:Q6"/>
    <mergeCell ref="B7:D7"/>
    <mergeCell ref="E7:G7"/>
    <mergeCell ref="O7:Q7"/>
    <mergeCell ref="K6:N6"/>
    <mergeCell ref="K7:N7"/>
    <mergeCell ref="B5:D5"/>
    <mergeCell ref="E5:G5"/>
    <mergeCell ref="O5:Q5"/>
    <mergeCell ref="K5:N5"/>
    <mergeCell ref="B2:Q2"/>
    <mergeCell ref="B4:D4"/>
    <mergeCell ref="E4:G4"/>
    <mergeCell ref="I4:N4"/>
    <mergeCell ref="O4:Q4"/>
  </mergeCells>
  <phoneticPr fontId="2"/>
  <printOptions horizontalCentered="1" verticalCentered="1"/>
  <pageMargins left="0.39370078740157483" right="0.39370078740157483" top="0.59055118110236227" bottom="0.39370078740157483" header="0.19685039370078741" footer="0.19685039370078741"/>
  <pageSetup paperSize="9" scale="98" orientation="landscape" r:id="rId1"/>
  <headerFooter alignWithMargins="0">
    <oddFooter>&amp;L&amp;8 2026.03.31更PS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28" r:id="rId4" name="Check Box 40">
              <controlPr defaultSize="0" autoFill="0" autoLine="0" autoPict="0">
                <anchor moveWithCells="1" sizeWithCells="1">
                  <from>
                    <xdr:col>7</xdr:col>
                    <xdr:colOff>38100</xdr:colOff>
                    <xdr:row>14</xdr:row>
                    <xdr:rowOff>0</xdr:rowOff>
                  </from>
                  <to>
                    <xdr:col>7</xdr:col>
                    <xdr:colOff>523875</xdr:colOff>
                    <xdr:row>14</xdr:row>
                    <xdr:rowOff>342900</xdr:rowOff>
                  </to>
                </anchor>
              </controlPr>
            </control>
          </mc:Choice>
        </mc:AlternateContent>
        <mc:AlternateContent xmlns:mc="http://schemas.openxmlformats.org/markup-compatibility/2006">
          <mc:Choice Requires="x14">
            <control shapeId="12329" r:id="rId5" name="Check Box 41">
              <controlPr defaultSize="0" autoFill="0" autoLine="0" autoPict="0">
                <anchor moveWithCells="1" sizeWithCells="1">
                  <from>
                    <xdr:col>7</xdr:col>
                    <xdr:colOff>514350</xdr:colOff>
                    <xdr:row>14</xdr:row>
                    <xdr:rowOff>0</xdr:rowOff>
                  </from>
                  <to>
                    <xdr:col>7</xdr:col>
                    <xdr:colOff>1000125</xdr:colOff>
                    <xdr:row>14</xdr:row>
                    <xdr:rowOff>342900</xdr:rowOff>
                  </to>
                </anchor>
              </controlPr>
            </control>
          </mc:Choice>
        </mc:AlternateContent>
        <mc:AlternateContent xmlns:mc="http://schemas.openxmlformats.org/markup-compatibility/2006">
          <mc:Choice Requires="x14">
            <control shapeId="12330" r:id="rId6" name="Check Box 42">
              <controlPr defaultSize="0" autoFill="0" autoLine="0" autoPict="0">
                <anchor moveWithCells="1" sizeWithCells="1">
                  <from>
                    <xdr:col>7</xdr:col>
                    <xdr:colOff>276225</xdr:colOff>
                    <xdr:row>14</xdr:row>
                    <xdr:rowOff>209550</xdr:rowOff>
                  </from>
                  <to>
                    <xdr:col>7</xdr:col>
                    <xdr:colOff>914400</xdr:colOff>
                    <xdr:row>15</xdr:row>
                    <xdr:rowOff>38100</xdr:rowOff>
                  </to>
                </anchor>
              </controlPr>
            </control>
          </mc:Choice>
        </mc:AlternateContent>
        <mc:AlternateContent xmlns:mc="http://schemas.openxmlformats.org/markup-compatibility/2006">
          <mc:Choice Requires="x14">
            <control shapeId="12319" r:id="rId7" name="Check Box 31">
              <controlPr defaultSize="0" autoFill="0" autoLine="0" autoPict="0">
                <anchor moveWithCells="1" sizeWithCells="1">
                  <from>
                    <xdr:col>7</xdr:col>
                    <xdr:colOff>47625</xdr:colOff>
                    <xdr:row>12</xdr:row>
                    <xdr:rowOff>476250</xdr:rowOff>
                  </from>
                  <to>
                    <xdr:col>7</xdr:col>
                    <xdr:colOff>533400</xdr:colOff>
                    <xdr:row>13</xdr:row>
                    <xdr:rowOff>361950</xdr:rowOff>
                  </to>
                </anchor>
              </controlPr>
            </control>
          </mc:Choice>
        </mc:AlternateContent>
        <mc:AlternateContent xmlns:mc="http://schemas.openxmlformats.org/markup-compatibility/2006">
          <mc:Choice Requires="x14">
            <control shapeId="12320" r:id="rId8" name="Check Box 32">
              <controlPr defaultSize="0" autoFill="0" autoLine="0" autoPict="0">
                <anchor moveWithCells="1" sizeWithCells="1">
                  <from>
                    <xdr:col>7</xdr:col>
                    <xdr:colOff>523875</xdr:colOff>
                    <xdr:row>12</xdr:row>
                    <xdr:rowOff>476250</xdr:rowOff>
                  </from>
                  <to>
                    <xdr:col>7</xdr:col>
                    <xdr:colOff>1009650</xdr:colOff>
                    <xdr:row>13</xdr:row>
                    <xdr:rowOff>361950</xdr:rowOff>
                  </to>
                </anchor>
              </controlPr>
            </control>
          </mc:Choice>
        </mc:AlternateContent>
        <mc:AlternateContent xmlns:mc="http://schemas.openxmlformats.org/markup-compatibility/2006">
          <mc:Choice Requires="x14">
            <control shapeId="12321" r:id="rId9" name="Check Box 33">
              <controlPr defaultSize="0" autoFill="0" autoLine="0" autoPict="0">
                <anchor moveWithCells="1" sizeWithCells="1">
                  <from>
                    <xdr:col>7</xdr:col>
                    <xdr:colOff>285750</xdr:colOff>
                    <xdr:row>13</xdr:row>
                    <xdr:rowOff>209550</xdr:rowOff>
                  </from>
                  <to>
                    <xdr:col>7</xdr:col>
                    <xdr:colOff>923925</xdr:colOff>
                    <xdr:row>14</xdr:row>
                    <xdr:rowOff>95250</xdr:rowOff>
                  </to>
                </anchor>
              </controlPr>
            </control>
          </mc:Choice>
        </mc:AlternateContent>
        <mc:AlternateContent xmlns:mc="http://schemas.openxmlformats.org/markup-compatibility/2006">
          <mc:Choice Requires="x14">
            <control shapeId="12316" r:id="rId10" name="Check Box 28">
              <controlPr defaultSize="0" autoFill="0" autoLine="0" autoPict="0">
                <anchor moveWithCells="1" sizeWithCells="1">
                  <from>
                    <xdr:col>7</xdr:col>
                    <xdr:colOff>47625</xdr:colOff>
                    <xdr:row>11</xdr:row>
                    <xdr:rowOff>419100</xdr:rowOff>
                  </from>
                  <to>
                    <xdr:col>7</xdr:col>
                    <xdr:colOff>533400</xdr:colOff>
                    <xdr:row>12</xdr:row>
                    <xdr:rowOff>333375</xdr:rowOff>
                  </to>
                </anchor>
              </controlPr>
            </control>
          </mc:Choice>
        </mc:AlternateContent>
        <mc:AlternateContent xmlns:mc="http://schemas.openxmlformats.org/markup-compatibility/2006">
          <mc:Choice Requires="x14">
            <control shapeId="12317" r:id="rId11" name="Check Box 29">
              <controlPr defaultSize="0" autoFill="0" autoLine="0" autoPict="0">
                <anchor moveWithCells="1" sizeWithCells="1">
                  <from>
                    <xdr:col>7</xdr:col>
                    <xdr:colOff>523875</xdr:colOff>
                    <xdr:row>11</xdr:row>
                    <xdr:rowOff>419100</xdr:rowOff>
                  </from>
                  <to>
                    <xdr:col>7</xdr:col>
                    <xdr:colOff>1009650</xdr:colOff>
                    <xdr:row>12</xdr:row>
                    <xdr:rowOff>333375</xdr:rowOff>
                  </to>
                </anchor>
              </controlPr>
            </control>
          </mc:Choice>
        </mc:AlternateContent>
        <mc:AlternateContent xmlns:mc="http://schemas.openxmlformats.org/markup-compatibility/2006">
          <mc:Choice Requires="x14">
            <control shapeId="12318" r:id="rId12" name="Check Box 30">
              <controlPr defaultSize="0" autoFill="0" autoLine="0" autoPict="0">
                <anchor moveWithCells="1" sizeWithCells="1">
                  <from>
                    <xdr:col>7</xdr:col>
                    <xdr:colOff>285750</xdr:colOff>
                    <xdr:row>12</xdr:row>
                    <xdr:rowOff>171450</xdr:rowOff>
                  </from>
                  <to>
                    <xdr:col>7</xdr:col>
                    <xdr:colOff>923925</xdr:colOff>
                    <xdr:row>13</xdr:row>
                    <xdr:rowOff>85725</xdr:rowOff>
                  </to>
                </anchor>
              </controlPr>
            </control>
          </mc:Choice>
        </mc:AlternateContent>
        <mc:AlternateContent xmlns:mc="http://schemas.openxmlformats.org/markup-compatibility/2006">
          <mc:Choice Requires="x14">
            <control shapeId="12310" r:id="rId13" name="Check Box 22">
              <controlPr defaultSize="0" autoFill="0" autoLine="0" autoPict="0">
                <anchor moveWithCells="1" sizeWithCells="1">
                  <from>
                    <xdr:col>7</xdr:col>
                    <xdr:colOff>47625</xdr:colOff>
                    <xdr:row>10</xdr:row>
                    <xdr:rowOff>428625</xdr:rowOff>
                  </from>
                  <to>
                    <xdr:col>7</xdr:col>
                    <xdr:colOff>533400</xdr:colOff>
                    <xdr:row>11</xdr:row>
                    <xdr:rowOff>342900</xdr:rowOff>
                  </to>
                </anchor>
              </controlPr>
            </control>
          </mc:Choice>
        </mc:AlternateContent>
        <mc:AlternateContent xmlns:mc="http://schemas.openxmlformats.org/markup-compatibility/2006">
          <mc:Choice Requires="x14">
            <control shapeId="12311" r:id="rId14" name="Check Box 23">
              <controlPr defaultSize="0" autoFill="0" autoLine="0" autoPict="0">
                <anchor moveWithCells="1" sizeWithCells="1">
                  <from>
                    <xdr:col>7</xdr:col>
                    <xdr:colOff>523875</xdr:colOff>
                    <xdr:row>10</xdr:row>
                    <xdr:rowOff>428625</xdr:rowOff>
                  </from>
                  <to>
                    <xdr:col>7</xdr:col>
                    <xdr:colOff>1009650</xdr:colOff>
                    <xdr:row>11</xdr:row>
                    <xdr:rowOff>342900</xdr:rowOff>
                  </to>
                </anchor>
              </controlPr>
            </control>
          </mc:Choice>
        </mc:AlternateContent>
        <mc:AlternateContent xmlns:mc="http://schemas.openxmlformats.org/markup-compatibility/2006">
          <mc:Choice Requires="x14">
            <control shapeId="12312" r:id="rId15" name="Check Box 24">
              <controlPr defaultSize="0" autoFill="0" autoLine="0" autoPict="0">
                <anchor moveWithCells="1" sizeWithCells="1">
                  <from>
                    <xdr:col>7</xdr:col>
                    <xdr:colOff>285750</xdr:colOff>
                    <xdr:row>11</xdr:row>
                    <xdr:rowOff>180975</xdr:rowOff>
                  </from>
                  <to>
                    <xdr:col>7</xdr:col>
                    <xdr:colOff>923925</xdr:colOff>
                    <xdr:row>12</xdr:row>
                    <xdr:rowOff>95250</xdr:rowOff>
                  </to>
                </anchor>
              </controlPr>
            </control>
          </mc:Choice>
        </mc:AlternateContent>
        <mc:AlternateContent xmlns:mc="http://schemas.openxmlformats.org/markup-compatibility/2006">
          <mc:Choice Requires="x14">
            <control shapeId="12307" r:id="rId16" name="Check Box 19">
              <controlPr defaultSize="0" autoFill="0" autoLine="0" autoPict="0">
                <anchor moveWithCells="1" sizeWithCells="1">
                  <from>
                    <xdr:col>7</xdr:col>
                    <xdr:colOff>47625</xdr:colOff>
                    <xdr:row>9</xdr:row>
                    <xdr:rowOff>428625</xdr:rowOff>
                  </from>
                  <to>
                    <xdr:col>7</xdr:col>
                    <xdr:colOff>533400</xdr:colOff>
                    <xdr:row>10</xdr:row>
                    <xdr:rowOff>342900</xdr:rowOff>
                  </to>
                </anchor>
              </controlPr>
            </control>
          </mc:Choice>
        </mc:AlternateContent>
        <mc:AlternateContent xmlns:mc="http://schemas.openxmlformats.org/markup-compatibility/2006">
          <mc:Choice Requires="x14">
            <control shapeId="12308" r:id="rId17" name="Check Box 20">
              <controlPr defaultSize="0" autoFill="0" autoLine="0" autoPict="0">
                <anchor moveWithCells="1" sizeWithCells="1">
                  <from>
                    <xdr:col>7</xdr:col>
                    <xdr:colOff>523875</xdr:colOff>
                    <xdr:row>9</xdr:row>
                    <xdr:rowOff>428625</xdr:rowOff>
                  </from>
                  <to>
                    <xdr:col>7</xdr:col>
                    <xdr:colOff>1009650</xdr:colOff>
                    <xdr:row>10</xdr:row>
                    <xdr:rowOff>342900</xdr:rowOff>
                  </to>
                </anchor>
              </controlPr>
            </control>
          </mc:Choice>
        </mc:AlternateContent>
        <mc:AlternateContent xmlns:mc="http://schemas.openxmlformats.org/markup-compatibility/2006">
          <mc:Choice Requires="x14">
            <control shapeId="12309" r:id="rId18" name="Check Box 21">
              <controlPr defaultSize="0" autoFill="0" autoLine="0" autoPict="0">
                <anchor moveWithCells="1" sizeWithCells="1">
                  <from>
                    <xdr:col>7</xdr:col>
                    <xdr:colOff>285750</xdr:colOff>
                    <xdr:row>10</xdr:row>
                    <xdr:rowOff>180975</xdr:rowOff>
                  </from>
                  <to>
                    <xdr:col>7</xdr:col>
                    <xdr:colOff>923925</xdr:colOff>
                    <xdr:row>11</xdr:row>
                    <xdr:rowOff>95250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sizeWithCells="1">
                  <from>
                    <xdr:col>7</xdr:col>
                    <xdr:colOff>47625</xdr:colOff>
                    <xdr:row>8</xdr:row>
                    <xdr:rowOff>419100</xdr:rowOff>
                  </from>
                  <to>
                    <xdr:col>7</xdr:col>
                    <xdr:colOff>533400</xdr:colOff>
                    <xdr:row>9</xdr:row>
                    <xdr:rowOff>333375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sizeWithCells="1">
                  <from>
                    <xdr:col>7</xdr:col>
                    <xdr:colOff>523875</xdr:colOff>
                    <xdr:row>8</xdr:row>
                    <xdr:rowOff>419100</xdr:rowOff>
                  </from>
                  <to>
                    <xdr:col>7</xdr:col>
                    <xdr:colOff>1009650</xdr:colOff>
                    <xdr:row>9</xdr:row>
                    <xdr:rowOff>333375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sizeWithCells="1">
                  <from>
                    <xdr:col>7</xdr:col>
                    <xdr:colOff>285750</xdr:colOff>
                    <xdr:row>9</xdr:row>
                    <xdr:rowOff>171450</xdr:rowOff>
                  </from>
                  <to>
                    <xdr:col>7</xdr:col>
                    <xdr:colOff>923925</xdr:colOff>
                    <xdr:row>10</xdr:row>
                    <xdr:rowOff>85725</xdr:rowOff>
                  </to>
                </anchor>
              </controlPr>
            </control>
          </mc:Choice>
        </mc:AlternateContent>
        <mc:AlternateContent xmlns:mc="http://schemas.openxmlformats.org/markup-compatibility/2006">
          <mc:Choice Requires="x14">
            <control shapeId="12301" r:id="rId22" name="Check Box 13">
              <controlPr defaultSize="0" autoFill="0" autoLine="0" autoPict="0">
                <anchor moveWithCells="1" sizeWithCells="1">
                  <from>
                    <xdr:col>7</xdr:col>
                    <xdr:colOff>47625</xdr:colOff>
                    <xdr:row>7</xdr:row>
                    <xdr:rowOff>419100</xdr:rowOff>
                  </from>
                  <to>
                    <xdr:col>7</xdr:col>
                    <xdr:colOff>533400</xdr:colOff>
                    <xdr:row>8</xdr:row>
                    <xdr:rowOff>333375</xdr:rowOff>
                  </to>
                </anchor>
              </controlPr>
            </control>
          </mc:Choice>
        </mc:AlternateContent>
        <mc:AlternateContent xmlns:mc="http://schemas.openxmlformats.org/markup-compatibility/2006">
          <mc:Choice Requires="x14">
            <control shapeId="12302" r:id="rId23" name="Check Box 14">
              <controlPr defaultSize="0" autoFill="0" autoLine="0" autoPict="0">
                <anchor moveWithCells="1" sizeWithCells="1">
                  <from>
                    <xdr:col>7</xdr:col>
                    <xdr:colOff>523875</xdr:colOff>
                    <xdr:row>7</xdr:row>
                    <xdr:rowOff>419100</xdr:rowOff>
                  </from>
                  <to>
                    <xdr:col>7</xdr:col>
                    <xdr:colOff>1009650</xdr:colOff>
                    <xdr:row>8</xdr:row>
                    <xdr:rowOff>333375</xdr:rowOff>
                  </to>
                </anchor>
              </controlPr>
            </control>
          </mc:Choice>
        </mc:AlternateContent>
        <mc:AlternateContent xmlns:mc="http://schemas.openxmlformats.org/markup-compatibility/2006">
          <mc:Choice Requires="x14">
            <control shapeId="12303" r:id="rId24" name="Check Box 15">
              <controlPr defaultSize="0" autoFill="0" autoLine="0" autoPict="0">
                <anchor moveWithCells="1" sizeWithCells="1">
                  <from>
                    <xdr:col>7</xdr:col>
                    <xdr:colOff>285750</xdr:colOff>
                    <xdr:row>8</xdr:row>
                    <xdr:rowOff>171450</xdr:rowOff>
                  </from>
                  <to>
                    <xdr:col>7</xdr:col>
                    <xdr:colOff>923925</xdr:colOff>
                    <xdr:row>9</xdr:row>
                    <xdr:rowOff>85725</xdr:rowOff>
                  </to>
                </anchor>
              </controlPr>
            </control>
          </mc:Choice>
        </mc:AlternateContent>
        <mc:AlternateContent xmlns:mc="http://schemas.openxmlformats.org/markup-compatibility/2006">
          <mc:Choice Requires="x14">
            <control shapeId="12298" r:id="rId25" name="Check Box 10">
              <controlPr defaultSize="0" autoFill="0" autoLine="0" autoPict="0">
                <anchor moveWithCells="1" sizeWithCells="1">
                  <from>
                    <xdr:col>7</xdr:col>
                    <xdr:colOff>47625</xdr:colOff>
                    <xdr:row>6</xdr:row>
                    <xdr:rowOff>419100</xdr:rowOff>
                  </from>
                  <to>
                    <xdr:col>7</xdr:col>
                    <xdr:colOff>533400</xdr:colOff>
                    <xdr:row>7</xdr:row>
                    <xdr:rowOff>333375</xdr:rowOff>
                  </to>
                </anchor>
              </controlPr>
            </control>
          </mc:Choice>
        </mc:AlternateContent>
        <mc:AlternateContent xmlns:mc="http://schemas.openxmlformats.org/markup-compatibility/2006">
          <mc:Choice Requires="x14">
            <control shapeId="12299" r:id="rId26" name="Check Box 11">
              <controlPr defaultSize="0" autoFill="0" autoLine="0" autoPict="0">
                <anchor moveWithCells="1" sizeWithCells="1">
                  <from>
                    <xdr:col>7</xdr:col>
                    <xdr:colOff>523875</xdr:colOff>
                    <xdr:row>6</xdr:row>
                    <xdr:rowOff>419100</xdr:rowOff>
                  </from>
                  <to>
                    <xdr:col>7</xdr:col>
                    <xdr:colOff>1009650</xdr:colOff>
                    <xdr:row>7</xdr:row>
                    <xdr:rowOff>333375</xdr:rowOff>
                  </to>
                </anchor>
              </controlPr>
            </control>
          </mc:Choice>
        </mc:AlternateContent>
        <mc:AlternateContent xmlns:mc="http://schemas.openxmlformats.org/markup-compatibility/2006">
          <mc:Choice Requires="x14">
            <control shapeId="12300" r:id="rId27" name="Check Box 12">
              <controlPr defaultSize="0" autoFill="0" autoLine="0" autoPict="0">
                <anchor moveWithCells="1" sizeWithCells="1">
                  <from>
                    <xdr:col>7</xdr:col>
                    <xdr:colOff>285750</xdr:colOff>
                    <xdr:row>7</xdr:row>
                    <xdr:rowOff>171450</xdr:rowOff>
                  </from>
                  <to>
                    <xdr:col>7</xdr:col>
                    <xdr:colOff>923925</xdr:colOff>
                    <xdr:row>8</xdr:row>
                    <xdr:rowOff>85725</xdr:rowOff>
                  </to>
                </anchor>
              </controlPr>
            </control>
          </mc:Choice>
        </mc:AlternateContent>
        <mc:AlternateContent xmlns:mc="http://schemas.openxmlformats.org/markup-compatibility/2006">
          <mc:Choice Requires="x14">
            <control shapeId="12295" r:id="rId28" name="Check Box 7">
              <controlPr defaultSize="0" autoFill="0" autoLine="0" autoPict="0">
                <anchor moveWithCells="1" sizeWithCells="1">
                  <from>
                    <xdr:col>7</xdr:col>
                    <xdr:colOff>38100</xdr:colOff>
                    <xdr:row>5</xdr:row>
                    <xdr:rowOff>409575</xdr:rowOff>
                  </from>
                  <to>
                    <xdr:col>7</xdr:col>
                    <xdr:colOff>523875</xdr:colOff>
                    <xdr:row>6</xdr:row>
                    <xdr:rowOff>323850</xdr:rowOff>
                  </to>
                </anchor>
              </controlPr>
            </control>
          </mc:Choice>
        </mc:AlternateContent>
        <mc:AlternateContent xmlns:mc="http://schemas.openxmlformats.org/markup-compatibility/2006">
          <mc:Choice Requires="x14">
            <control shapeId="12296" r:id="rId29" name="Check Box 8">
              <controlPr defaultSize="0" autoFill="0" autoLine="0" autoPict="0">
                <anchor moveWithCells="1" sizeWithCells="1">
                  <from>
                    <xdr:col>7</xdr:col>
                    <xdr:colOff>514350</xdr:colOff>
                    <xdr:row>5</xdr:row>
                    <xdr:rowOff>409575</xdr:rowOff>
                  </from>
                  <to>
                    <xdr:col>7</xdr:col>
                    <xdr:colOff>1000125</xdr:colOff>
                    <xdr:row>6</xdr:row>
                    <xdr:rowOff>323850</xdr:rowOff>
                  </to>
                </anchor>
              </controlPr>
            </control>
          </mc:Choice>
        </mc:AlternateContent>
        <mc:AlternateContent xmlns:mc="http://schemas.openxmlformats.org/markup-compatibility/2006">
          <mc:Choice Requires="x14">
            <control shapeId="12297" r:id="rId30" name="Check Box 9">
              <controlPr defaultSize="0" autoFill="0" autoLine="0" autoPict="0">
                <anchor moveWithCells="1" sizeWithCells="1">
                  <from>
                    <xdr:col>7</xdr:col>
                    <xdr:colOff>276225</xdr:colOff>
                    <xdr:row>6</xdr:row>
                    <xdr:rowOff>161925</xdr:rowOff>
                  </from>
                  <to>
                    <xdr:col>7</xdr:col>
                    <xdr:colOff>914400</xdr:colOff>
                    <xdr:row>7</xdr:row>
                    <xdr:rowOff>76200</xdr:rowOff>
                  </to>
                </anchor>
              </controlPr>
            </control>
          </mc:Choice>
        </mc:AlternateContent>
        <mc:AlternateContent xmlns:mc="http://schemas.openxmlformats.org/markup-compatibility/2006">
          <mc:Choice Requires="x14">
            <control shapeId="12292" r:id="rId31" name="Check Box 4">
              <controlPr defaultSize="0" autoFill="0" autoLine="0" autoPict="0">
                <anchor moveWithCells="1" sizeWithCells="1">
                  <from>
                    <xdr:col>7</xdr:col>
                    <xdr:colOff>38100</xdr:colOff>
                    <xdr:row>4</xdr:row>
                    <xdr:rowOff>438150</xdr:rowOff>
                  </from>
                  <to>
                    <xdr:col>7</xdr:col>
                    <xdr:colOff>523875</xdr:colOff>
                    <xdr:row>5</xdr:row>
                    <xdr:rowOff>352425</xdr:rowOff>
                  </to>
                </anchor>
              </controlPr>
            </control>
          </mc:Choice>
        </mc:AlternateContent>
        <mc:AlternateContent xmlns:mc="http://schemas.openxmlformats.org/markup-compatibility/2006">
          <mc:Choice Requires="x14">
            <control shapeId="12293" r:id="rId32" name="Check Box 5">
              <controlPr defaultSize="0" autoFill="0" autoLine="0" autoPict="0">
                <anchor moveWithCells="1" sizeWithCells="1">
                  <from>
                    <xdr:col>7</xdr:col>
                    <xdr:colOff>514350</xdr:colOff>
                    <xdr:row>4</xdr:row>
                    <xdr:rowOff>438150</xdr:rowOff>
                  </from>
                  <to>
                    <xdr:col>7</xdr:col>
                    <xdr:colOff>1000125</xdr:colOff>
                    <xdr:row>5</xdr:row>
                    <xdr:rowOff>352425</xdr:rowOff>
                  </to>
                </anchor>
              </controlPr>
            </control>
          </mc:Choice>
        </mc:AlternateContent>
        <mc:AlternateContent xmlns:mc="http://schemas.openxmlformats.org/markup-compatibility/2006">
          <mc:Choice Requires="x14">
            <control shapeId="12294" r:id="rId33" name="Check Box 6">
              <controlPr defaultSize="0" autoFill="0" autoLine="0" autoPict="0">
                <anchor moveWithCells="1" sizeWithCells="1">
                  <from>
                    <xdr:col>7</xdr:col>
                    <xdr:colOff>276225</xdr:colOff>
                    <xdr:row>5</xdr:row>
                    <xdr:rowOff>190500</xdr:rowOff>
                  </from>
                  <to>
                    <xdr:col>7</xdr:col>
                    <xdr:colOff>914400</xdr:colOff>
                    <xdr:row>6</xdr:row>
                    <xdr:rowOff>104775</xdr:rowOff>
                  </to>
                </anchor>
              </controlPr>
            </control>
          </mc:Choice>
        </mc:AlternateContent>
        <mc:AlternateContent xmlns:mc="http://schemas.openxmlformats.org/markup-compatibility/2006">
          <mc:Choice Requires="x14">
            <control shapeId="12289" r:id="rId34" name="Check Box 1">
              <controlPr defaultSize="0" autoFill="0" autoLine="0" autoPict="0">
                <anchor moveWithCells="1" sizeWithCells="1">
                  <from>
                    <xdr:col>7</xdr:col>
                    <xdr:colOff>38100</xdr:colOff>
                    <xdr:row>3</xdr:row>
                    <xdr:rowOff>514350</xdr:rowOff>
                  </from>
                  <to>
                    <xdr:col>7</xdr:col>
                    <xdr:colOff>523875</xdr:colOff>
                    <xdr:row>4</xdr:row>
                    <xdr:rowOff>333375</xdr:rowOff>
                  </to>
                </anchor>
              </controlPr>
            </control>
          </mc:Choice>
        </mc:AlternateContent>
        <mc:AlternateContent xmlns:mc="http://schemas.openxmlformats.org/markup-compatibility/2006">
          <mc:Choice Requires="x14">
            <control shapeId="12290" r:id="rId35" name="Check Box 2">
              <controlPr defaultSize="0" autoFill="0" autoLine="0" autoPict="0">
                <anchor moveWithCells="1" sizeWithCells="1">
                  <from>
                    <xdr:col>7</xdr:col>
                    <xdr:colOff>514350</xdr:colOff>
                    <xdr:row>3</xdr:row>
                    <xdr:rowOff>514350</xdr:rowOff>
                  </from>
                  <to>
                    <xdr:col>7</xdr:col>
                    <xdr:colOff>1000125</xdr:colOff>
                    <xdr:row>4</xdr:row>
                    <xdr:rowOff>333375</xdr:rowOff>
                  </to>
                </anchor>
              </controlPr>
            </control>
          </mc:Choice>
        </mc:AlternateContent>
        <mc:AlternateContent xmlns:mc="http://schemas.openxmlformats.org/markup-compatibility/2006">
          <mc:Choice Requires="x14">
            <control shapeId="12291" r:id="rId36" name="Check Box 3">
              <controlPr defaultSize="0" autoFill="0" autoLine="0" autoPict="0">
                <anchor moveWithCells="1" sizeWithCells="1">
                  <from>
                    <xdr:col>7</xdr:col>
                    <xdr:colOff>276225</xdr:colOff>
                    <xdr:row>4</xdr:row>
                    <xdr:rowOff>190500</xdr:rowOff>
                  </from>
                  <to>
                    <xdr:col>7</xdr:col>
                    <xdr:colOff>914400</xdr:colOff>
                    <xdr:row>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更新審査申請書</vt:lpstr>
      <vt:lpstr>登録対象事業所一覧表</vt:lpstr>
      <vt:lpstr>認証登録連名事業者一覧表</vt:lpstr>
      <vt:lpstr>更新審査申請書!Print_Area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2026-03-23T02:04:52Z</cp:lastPrinted>
  <dcterms:created xsi:type="dcterms:W3CDTF">2003-01-29T04:47:43Z</dcterms:created>
  <dcterms:modified xsi:type="dcterms:W3CDTF">2026-05-27T01:38:28Z</dcterms:modified>
</cp:coreProperties>
</file>